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vdjimufs1v\事務局\学生支援センター\学生部\課外活動\大学クラブ\届出用紙\新書式（R07～）\"/>
    </mc:Choice>
  </mc:AlternateContent>
  <xr:revisionPtr revIDLastSave="0" documentId="13_ncr:1_{EA78B336-EB43-47A6-ADE7-97DC38ADFF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明細書" sheetId="3" r:id="rId1"/>
    <sheet name="収支明細書 (記入例)" sheetId="5" r:id="rId2"/>
    <sheet name="収支報告書" sheetId="4" r:id="rId3"/>
    <sheet name="収支報告書 (記入例)" sheetId="6" r:id="rId4"/>
  </sheets>
  <definedNames>
    <definedName name="_xlnm.Print_Area" localSheetId="3">'収支報告書 (記入例)'!$A$1:$AH$36</definedName>
    <definedName name="_xlnm.Print_Area" localSheetId="1">'収支明細書 (記入例)'!$A$1:$AF$37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3" i="4" l="1"/>
  <c r="AD34" i="3"/>
  <c r="Y13" i="3"/>
  <c r="Y12" i="3"/>
  <c r="Y11" i="3"/>
  <c r="Y10" i="3"/>
  <c r="U34" i="3"/>
  <c r="Y29" i="4"/>
  <c r="T29" i="4"/>
  <c r="O29" i="4"/>
  <c r="Y27" i="4"/>
  <c r="T27" i="4"/>
  <c r="O27" i="4"/>
  <c r="O25" i="4"/>
  <c r="AD27" i="4" l="1"/>
  <c r="AD29" i="4"/>
  <c r="AD25" i="6"/>
  <c r="AD23" i="6"/>
  <c r="AD21" i="6"/>
  <c r="AD19" i="6"/>
  <c r="Y27" i="6"/>
  <c r="T27" i="6"/>
  <c r="O27" i="6"/>
  <c r="S12" i="6"/>
  <c r="AB5" i="6"/>
  <c r="U5" i="6"/>
  <c r="AC34" i="5"/>
  <c r="T34" i="5"/>
  <c r="P34" i="5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X9" i="5"/>
  <c r="X10" i="5" s="1"/>
  <c r="X11" i="5" s="1"/>
  <c r="X12" i="5" s="1"/>
  <c r="X13" i="5" s="1"/>
  <c r="X14" i="5" s="1"/>
  <c r="X15" i="5" s="1"/>
  <c r="Z5" i="5"/>
  <c r="S5" i="5"/>
  <c r="AD17" i="6" l="1"/>
  <c r="AD27" i="6" s="1"/>
  <c r="T30" i="6" s="1"/>
  <c r="X34" i="5"/>
  <c r="S12" i="4" l="1"/>
  <c r="Y25" i="4" l="1"/>
  <c r="T25" i="4"/>
  <c r="Y23" i="4"/>
  <c r="O23" i="4"/>
  <c r="Y21" i="4"/>
  <c r="T21" i="4"/>
  <c r="O21" i="4"/>
  <c r="Y19" i="4"/>
  <c r="T19" i="4"/>
  <c r="O19" i="4"/>
  <c r="Y17" i="4"/>
  <c r="Y31" i="4" l="1"/>
  <c r="AD25" i="4"/>
  <c r="AD23" i="4"/>
  <c r="AD21" i="4"/>
  <c r="AD19" i="4"/>
  <c r="T17" i="4" l="1"/>
  <c r="T31" i="4" s="1"/>
  <c r="O17" i="4" l="1"/>
  <c r="O31" i="4" s="1"/>
  <c r="AD17" i="4" l="1"/>
  <c r="Y31" i="3"/>
  <c r="Q34" i="3"/>
  <c r="Y33" i="3"/>
  <c r="Y32" i="3"/>
  <c r="Y30" i="3"/>
  <c r="Y29" i="3"/>
  <c r="Y28" i="3"/>
  <c r="Y27" i="3"/>
  <c r="Y26" i="3"/>
  <c r="Y25" i="3"/>
  <c r="Y24" i="3"/>
  <c r="Y22" i="3"/>
  <c r="Y23" i="3" s="1"/>
  <c r="Y14" i="3"/>
  <c r="Y15" i="3" l="1"/>
  <c r="Y16" i="3" s="1"/>
  <c r="Y17" i="3" s="1"/>
  <c r="Y18" i="3" s="1"/>
  <c r="Y19" i="3" s="1"/>
  <c r="Y20" i="3" s="1"/>
  <c r="Y21" i="3" s="1"/>
  <c r="AD31" i="4"/>
  <c r="T34" i="4" s="1"/>
  <c r="AB5" i="4"/>
  <c r="U5" i="4"/>
  <c r="Y34" i="3" l="1"/>
  <c r="AA5" i="3"/>
  <c r="T5" i="3"/>
</calcChain>
</file>

<file path=xl/sharedStrings.xml><?xml version="1.0" encoding="utf-8"?>
<sst xmlns="http://schemas.openxmlformats.org/spreadsheetml/2006/main" count="140" uniqueCount="67">
  <si>
    <t>団体名</t>
    <rPh sb="0" eb="2">
      <t>ダンタイ</t>
    </rPh>
    <rPh sb="2" eb="3">
      <t>メイ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</si>
  <si>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</si>
  <si>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</si>
  <si>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</si>
  <si>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使用期間</t>
    <rPh sb="0" eb="2">
      <t>シヨウ</t>
    </rPh>
    <rPh sb="2" eb="4">
      <t>キカン</t>
    </rPh>
    <phoneticPr fontId="1"/>
  </si>
  <si>
    <t>年4月1日～</t>
    <rPh sb="0" eb="1">
      <t>ネン</t>
    </rPh>
    <rPh sb="2" eb="3">
      <t>ガツ</t>
    </rPh>
    <rPh sb="4" eb="5">
      <t>ニチ</t>
    </rPh>
    <phoneticPr fontId="1"/>
  </si>
  <si>
    <t>年3月31日</t>
    <rPh sb="0" eb="1">
      <t>ネン</t>
    </rPh>
    <rPh sb="2" eb="3">
      <t>ガツ</t>
    </rPh>
    <rPh sb="5" eb="6">
      <t>ニチ</t>
    </rPh>
    <phoneticPr fontId="1"/>
  </si>
  <si>
    <t>年度　課外活動援助金　収支明細書</t>
    <rPh sb="0" eb="2">
      <t>ネンド</t>
    </rPh>
    <rPh sb="3" eb="5">
      <t>カガイ</t>
    </rPh>
    <rPh sb="5" eb="7">
      <t>カツドウ</t>
    </rPh>
    <rPh sb="7" eb="10">
      <t>エンジョキン</t>
    </rPh>
    <rPh sb="11" eb="16">
      <t>シュウシメイサイショ</t>
    </rPh>
    <phoneticPr fontId="1"/>
  </si>
  <si>
    <t>No</t>
  </si>
  <si>
    <t>科目</t>
    <rPh sb="0" eb="2">
      <t>カモク</t>
    </rPh>
    <phoneticPr fontId="7"/>
  </si>
  <si>
    <t>月</t>
    <rPh sb="0" eb="1">
      <t>ツキ</t>
    </rPh>
    <phoneticPr fontId="7"/>
  </si>
  <si>
    <t>日</t>
    <rPh sb="0" eb="1">
      <t>ヒ</t>
    </rPh>
    <phoneticPr fontId="7"/>
  </si>
  <si>
    <t>摘要</t>
    <rPh sb="0" eb="2">
      <t>テキヨウ</t>
    </rPh>
    <phoneticPr fontId="7"/>
  </si>
  <si>
    <t>収入金額</t>
    <rPh sb="0" eb="2">
      <t>シュウニュウ</t>
    </rPh>
    <rPh sb="2" eb="3">
      <t>キン</t>
    </rPh>
    <rPh sb="3" eb="4">
      <t>ガク</t>
    </rPh>
    <phoneticPr fontId="7"/>
  </si>
  <si>
    <t>支出金額</t>
    <rPh sb="0" eb="2">
      <t>シシュツ</t>
    </rPh>
    <rPh sb="2" eb="4">
      <t>キンガク</t>
    </rPh>
    <phoneticPr fontId="7"/>
  </si>
  <si>
    <t>残高</t>
    <rPh sb="0" eb="2">
      <t>ザンダカ</t>
    </rPh>
    <phoneticPr fontId="7"/>
  </si>
  <si>
    <t>部費支払額</t>
    <rPh sb="0" eb="2">
      <t>ブヒ</t>
    </rPh>
    <rPh sb="2" eb="4">
      <t>シハライ</t>
    </rPh>
    <rPh sb="4" eb="5">
      <t>ガク</t>
    </rPh>
    <phoneticPr fontId="7"/>
  </si>
  <si>
    <t>-</t>
    <phoneticPr fontId="7"/>
  </si>
  <si>
    <t>-</t>
    <phoneticPr fontId="1"/>
  </si>
  <si>
    <t>課外活動援助金</t>
    <rPh sb="0" eb="4">
      <t>カガイカツドウ</t>
    </rPh>
    <rPh sb="4" eb="7">
      <t>エンジョキン</t>
    </rPh>
    <phoneticPr fontId="1"/>
  </si>
  <si>
    <t>合計</t>
    <rPh sb="0" eb="2">
      <t>ゴウケイ</t>
    </rPh>
    <phoneticPr fontId="1"/>
  </si>
  <si>
    <t>合計（小計）</t>
    <rPh sb="0" eb="2">
      <t>ゴウケイ</t>
    </rPh>
    <rPh sb="3" eb="5">
      <t>ショウケイ</t>
    </rPh>
    <phoneticPr fontId="1"/>
  </si>
  <si>
    <t>会計監査</t>
    <rPh sb="0" eb="2">
      <t>カイケイ</t>
    </rPh>
    <rPh sb="2" eb="4">
      <t>カンサ</t>
    </rPh>
    <phoneticPr fontId="1"/>
  </si>
  <si>
    <t>氏名</t>
    <rPh sb="0" eb="2">
      <t>シメイ</t>
    </rPh>
    <phoneticPr fontId="1"/>
  </si>
  <si>
    <t>印</t>
    <rPh sb="0" eb="1">
      <t>イン</t>
    </rPh>
    <phoneticPr fontId="1"/>
  </si>
  <si>
    <t>年度　課外活動援助金　収支報告書</t>
    <rPh sb="0" eb="2">
      <t>ネンド</t>
    </rPh>
    <rPh sb="3" eb="5">
      <t>カガイ</t>
    </rPh>
    <rPh sb="5" eb="7">
      <t>カツドウ</t>
    </rPh>
    <rPh sb="7" eb="10">
      <t>エンジョキン</t>
    </rPh>
    <rPh sb="11" eb="13">
      <t>シュウシ</t>
    </rPh>
    <rPh sb="13" eb="16">
      <t>ホウコクショ</t>
    </rPh>
    <phoneticPr fontId="1"/>
  </si>
  <si>
    <t>◆収入</t>
    <rPh sb="1" eb="3">
      <t>シュウニュウ</t>
    </rPh>
    <phoneticPr fontId="1"/>
  </si>
  <si>
    <t>No</t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</si>
  <si>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</si>
  <si>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</si>
  <si>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摘要</t>
    <rPh sb="0" eb="2">
      <t>テキヨウ</t>
    </rPh>
    <phoneticPr fontId="1"/>
  </si>
  <si>
    <t>収入額</t>
    <rPh sb="0" eb="2">
      <t>シュウニュウ</t>
    </rPh>
    <rPh sb="2" eb="3">
      <t>ガク</t>
    </rPh>
    <phoneticPr fontId="1"/>
  </si>
  <si>
    <t>備考</t>
    <rPh sb="0" eb="2">
      <t>ビコウ</t>
    </rPh>
    <phoneticPr fontId="1"/>
  </si>
  <si>
    <t>課外活動援助金</t>
    <rPh sb="0" eb="7">
      <t>カガイカツドウエンジョキン</t>
    </rPh>
    <phoneticPr fontId="1"/>
  </si>
  <si>
    <t>科目
番号</t>
    <rPh sb="0" eb="2">
      <t>カモク</t>
    </rPh>
    <rPh sb="3" eb="5">
      <t>バンゴウ</t>
    </rPh>
    <phoneticPr fontId="1"/>
  </si>
  <si>
    <t>科目</t>
    <rPh sb="0" eb="2">
      <t>カモク</t>
    </rPh>
    <phoneticPr fontId="1"/>
  </si>
  <si>
    <t>予算額</t>
    <rPh sb="0" eb="2">
      <t>ヨサン</t>
    </rPh>
    <rPh sb="2" eb="3">
      <t>ガク</t>
    </rPh>
    <phoneticPr fontId="1"/>
  </si>
  <si>
    <t>執行額</t>
    <rPh sb="0" eb="2">
      <t>シッコウ</t>
    </rPh>
    <rPh sb="2" eb="3">
      <t>ガク</t>
    </rPh>
    <phoneticPr fontId="1"/>
  </si>
  <si>
    <t>4～7月分
執行額</t>
    <rPh sb="3" eb="4">
      <t>ガツ</t>
    </rPh>
    <rPh sb="4" eb="5">
      <t>ブン</t>
    </rPh>
    <rPh sb="6" eb="8">
      <t>シッコウ</t>
    </rPh>
    <rPh sb="8" eb="9">
      <t>ガク</t>
    </rPh>
    <phoneticPr fontId="1"/>
  </si>
  <si>
    <t>8～11月分
執行額</t>
    <rPh sb="4" eb="5">
      <t>ガツ</t>
    </rPh>
    <rPh sb="5" eb="6">
      <t>ブン</t>
    </rPh>
    <rPh sb="7" eb="9">
      <t>シッコウ</t>
    </rPh>
    <rPh sb="9" eb="10">
      <t>ガク</t>
    </rPh>
    <phoneticPr fontId="1"/>
  </si>
  <si>
    <t>12～3月分
執行額</t>
    <rPh sb="4" eb="5">
      <t>ガツ</t>
    </rPh>
    <rPh sb="5" eb="6">
      <t>ブン</t>
    </rPh>
    <rPh sb="7" eb="9">
      <t>シッコウ</t>
    </rPh>
    <rPh sb="9" eb="10">
      <t>ガク</t>
    </rPh>
    <phoneticPr fontId="1"/>
  </si>
  <si>
    <t>諸会費</t>
    <rPh sb="0" eb="3">
      <t>ショカイヒ</t>
    </rPh>
    <phoneticPr fontId="1"/>
  </si>
  <si>
    <t>ユニフォーム費</t>
    <rPh sb="6" eb="7">
      <t>ヒ</t>
    </rPh>
    <phoneticPr fontId="1"/>
  </si>
  <si>
    <t>雑費</t>
    <rPh sb="0" eb="2">
      <t>ザッピ</t>
    </rPh>
    <phoneticPr fontId="1"/>
  </si>
  <si>
    <t>講師謝礼費</t>
    <rPh sb="0" eb="2">
      <t>コウシ</t>
    </rPh>
    <rPh sb="2" eb="4">
      <t>シャレイ</t>
    </rPh>
    <rPh sb="4" eb="5">
      <t>ヒ</t>
    </rPh>
    <phoneticPr fontId="1"/>
  </si>
  <si>
    <t>旅費交通費</t>
    <rPh sb="0" eb="5">
      <t>リョヒコウツウヒ</t>
    </rPh>
    <phoneticPr fontId="1"/>
  </si>
  <si>
    <t>小　計</t>
    <rPh sb="0" eb="1">
      <t>ショウ</t>
    </rPh>
    <rPh sb="2" eb="3">
      <t>ケイ</t>
    </rPh>
    <phoneticPr fontId="1"/>
  </si>
  <si>
    <t>残　高</t>
    <rPh sb="0" eb="1">
      <t>ザン</t>
    </rPh>
    <rPh sb="2" eb="3">
      <t>タカ</t>
    </rPh>
    <phoneticPr fontId="1"/>
  </si>
  <si>
    <t>合　計</t>
    <rPh sb="0" eb="1">
      <t>ア</t>
    </rPh>
    <rPh sb="2" eb="3">
      <t>ケイ</t>
    </rPh>
    <phoneticPr fontId="1"/>
  </si>
  <si>
    <t>玉手山クラブ</t>
    <rPh sb="0" eb="3">
      <t>タマテヤマ</t>
    </rPh>
    <phoneticPr fontId="1"/>
  </si>
  <si>
    <t>諸会費</t>
  </si>
  <si>
    <t>ユニフォーム費</t>
  </si>
  <si>
    <t>雑費</t>
  </si>
  <si>
    <t>講師謝礼費</t>
  </si>
  <si>
    <t>旅費交通費</t>
  </si>
  <si>
    <t>関西学連春季リーグ登録料</t>
    <rPh sb="0" eb="2">
      <t>カンサイ</t>
    </rPh>
    <rPh sb="2" eb="4">
      <t>ガクレン</t>
    </rPh>
    <rPh sb="4" eb="6">
      <t>シュンキ</t>
    </rPh>
    <rPh sb="9" eb="11">
      <t>トウロク</t>
    </rPh>
    <rPh sb="11" eb="12">
      <t>リョウ</t>
    </rPh>
    <phoneticPr fontId="1"/>
  </si>
  <si>
    <t>ユニフォーム代</t>
    <rPh sb="6" eb="7">
      <t>ダイ</t>
    </rPh>
    <phoneticPr fontId="1"/>
  </si>
  <si>
    <t>ボール代</t>
    <rPh sb="3" eb="4">
      <t>ダイ</t>
    </rPh>
    <phoneticPr fontId="1"/>
  </si>
  <si>
    <t>10月分講師謝礼費</t>
    <rPh sb="2" eb="3">
      <t>ガツ</t>
    </rPh>
    <rPh sb="3" eb="4">
      <t>ブン</t>
    </rPh>
    <rPh sb="4" eb="8">
      <t>コウシシャレイ</t>
    </rPh>
    <rPh sb="8" eb="9">
      <t>ヒ</t>
    </rPh>
    <phoneticPr fontId="1"/>
  </si>
  <si>
    <t>新人戦交通費（半額）</t>
    <rPh sb="0" eb="3">
      <t>シンジンセン</t>
    </rPh>
    <rPh sb="3" eb="6">
      <t>コウツウヒ</t>
    </rPh>
    <rPh sb="7" eb="9">
      <t>ハンガク</t>
    </rPh>
    <phoneticPr fontId="1"/>
  </si>
  <si>
    <t>関西　太郎</t>
    <rPh sb="0" eb="2">
      <t>カンサイ</t>
    </rPh>
    <rPh sb="3" eb="5">
      <t>タロウ</t>
    </rPh>
    <phoneticPr fontId="1"/>
  </si>
  <si>
    <t>受取利子</t>
    <rPh sb="0" eb="2">
      <t>ウケトリ</t>
    </rPh>
    <rPh sb="2" eb="4">
      <t>リシ</t>
    </rPh>
    <phoneticPr fontId="1"/>
  </si>
  <si>
    <t>受取利子</t>
    <rPh sb="0" eb="4">
      <t>ウケトリリシ</t>
    </rPh>
    <phoneticPr fontId="1"/>
  </si>
  <si>
    <t>コロナ対策費</t>
    <rPh sb="3" eb="6">
      <t>タイサクヒ</t>
    </rPh>
    <phoneticPr fontId="1"/>
  </si>
  <si>
    <t>課外活動振興給付金</t>
    <rPh sb="0" eb="9">
      <t>カガイカツドウシンコウキュウフキン</t>
    </rPh>
    <phoneticPr fontId="1"/>
  </si>
  <si>
    <t>課外活動援助金</t>
    <rPh sb="0" eb="4">
      <t>カガイカツドウ</t>
    </rPh>
    <rPh sb="4" eb="7">
      <t>エンジョキン</t>
    </rPh>
    <phoneticPr fontId="1"/>
  </si>
  <si>
    <t>中科目</t>
    <rPh sb="0" eb="3">
      <t>チュウカモク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</si>
</sst>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#,##0_);[Red]\(#,##0\)"/>
    <numFmt numFmtId="178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6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1" applyAlignment="1">
      <alignment horizontal="center" vertical="center"/>
    </xf>
    <xf numFmtId="0" fontId="6" fillId="0" borderId="0" xfId="1">
      <alignment vertical="center"/>
    </xf>
    <xf numFmtId="177" fontId="6" fillId="0" borderId="0" xfId="1" applyNumberFormat="1" applyAlignment="1" applyProtection="1">
      <alignment horizontal="center" vertical="center" shrinkToFit="1"/>
      <protection locked="0"/>
    </xf>
    <xf numFmtId="177" fontId="6" fillId="0" borderId="0" xfId="1" applyNumberFormat="1" applyAlignment="1" applyProtection="1">
      <alignment horizontal="right" vertical="center" shrinkToFit="1"/>
      <protection locked="0"/>
    </xf>
    <xf numFmtId="0" fontId="6" fillId="0" borderId="2" xfId="1" applyBorder="1" applyAlignment="1">
      <alignment horizontal="center" vertical="center"/>
    </xf>
    <xf numFmtId="0" fontId="6" fillId="0" borderId="0" xfId="1" applyAlignment="1">
      <alignment horizontal="center" vertical="center" shrinkToFit="1"/>
    </xf>
    <xf numFmtId="178" fontId="6" fillId="0" borderId="2" xfId="1" applyNumberFormat="1" applyBorder="1" applyAlignment="1" applyProtection="1">
      <alignment horizontal="center" vertical="center" shrinkToFit="1"/>
      <protection locked="0"/>
    </xf>
    <xf numFmtId="178" fontId="6" fillId="0" borderId="0" xfId="0" applyNumberFormat="1" applyFont="1">
      <alignment vertical="center"/>
    </xf>
    <xf numFmtId="178" fontId="8" fillId="0" borderId="0" xfId="0" applyNumberFormat="1" applyFont="1">
      <alignment vertical="center"/>
    </xf>
    <xf numFmtId="177" fontId="6" fillId="0" borderId="2" xfId="1" applyNumberFormat="1" applyBorder="1" applyAlignment="1" applyProtection="1">
      <alignment horizontal="center" vertical="center" shrinkToFit="1"/>
      <protection locked="0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>
      <alignment vertical="center"/>
    </xf>
    <xf numFmtId="178" fontId="6" fillId="3" borderId="0" xfId="0" applyNumberFormat="1" applyFont="1" applyFill="1">
      <alignment vertical="center"/>
    </xf>
    <xf numFmtId="0" fontId="8" fillId="3" borderId="0" xfId="0" applyFont="1" applyFill="1">
      <alignment vertical="center"/>
    </xf>
    <xf numFmtId="178" fontId="8" fillId="3" borderId="0" xfId="0" applyNumberFormat="1" applyFont="1" applyFill="1">
      <alignment vertical="center"/>
    </xf>
    <xf numFmtId="0" fontId="8" fillId="3" borderId="0" xfId="0" applyFont="1" applyFill="1" applyAlignment="1">
      <alignment horizontal="right" vertical="center" shrinkToFit="1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>
      <alignment vertical="center"/>
    </xf>
    <xf numFmtId="0" fontId="6" fillId="3" borderId="2" xfId="1" applyFill="1" applyBorder="1" applyAlignment="1">
      <alignment horizontal="center" vertical="center"/>
    </xf>
    <xf numFmtId="178" fontId="6" fillId="3" borderId="2" xfId="1" applyNumberFormat="1" applyFill="1" applyBorder="1" applyAlignment="1" applyProtection="1">
      <alignment horizontal="center" vertical="center" shrinkToFit="1"/>
      <protection locked="0"/>
    </xf>
    <xf numFmtId="177" fontId="6" fillId="3" borderId="2" xfId="1" applyNumberFormat="1" applyFill="1" applyBorder="1" applyAlignment="1" applyProtection="1">
      <alignment horizontal="center" vertical="center" shrinkToFit="1"/>
      <protection locked="0"/>
    </xf>
    <xf numFmtId="0" fontId="0" fillId="3" borderId="0" xfId="0" applyFill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right" vertical="center" shrinkToFit="1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6" fillId="3" borderId="0" xfId="1" applyFill="1" applyAlignment="1">
      <alignment horizontal="center" vertical="center" shrinkToFit="1"/>
    </xf>
    <xf numFmtId="177" fontId="6" fillId="3" borderId="0" xfId="1" applyNumberFormat="1" applyFill="1" applyAlignment="1" applyProtection="1">
      <alignment horizontal="right" vertical="center" shrinkToFit="1"/>
      <protection locked="0"/>
    </xf>
    <xf numFmtId="177" fontId="6" fillId="3" borderId="0" xfId="1" applyNumberFormat="1" applyFill="1" applyAlignment="1" applyProtection="1">
      <alignment horizontal="center" vertical="center" shrinkToFit="1"/>
      <protection locked="0"/>
    </xf>
    <xf numFmtId="0" fontId="6" fillId="0" borderId="2" xfId="1" applyBorder="1" applyAlignment="1" applyProtection="1">
      <alignment horizontal="center" vertical="center" shrinkToFit="1"/>
      <protection locked="0"/>
    </xf>
    <xf numFmtId="0" fontId="6" fillId="0" borderId="2" xfId="1" applyBorder="1" applyAlignment="1" applyProtection="1">
      <alignment horizontal="center" vertical="center" shrinkToFit="1"/>
      <protection locked="0"/>
    </xf>
    <xf numFmtId="177" fontId="6" fillId="0" borderId="2" xfId="1" applyNumberFormat="1" applyBorder="1" applyAlignment="1" applyProtection="1">
      <alignment horizontal="center" vertical="center" shrinkToFit="1"/>
      <protection locked="0"/>
    </xf>
    <xf numFmtId="38" fontId="6" fillId="0" borderId="2" xfId="1" applyNumberFormat="1" applyBorder="1" applyAlignment="1" applyProtection="1">
      <alignment horizontal="right" vertical="center" shrinkToFit="1"/>
      <protection locked="0"/>
    </xf>
    <xf numFmtId="38" fontId="6" fillId="0" borderId="2" xfId="1" applyNumberFormat="1" applyBorder="1" applyAlignment="1">
      <alignment horizontal="right" vertical="center" shrinkToFit="1"/>
    </xf>
    <xf numFmtId="177" fontId="6" fillId="0" borderId="2" xfId="1" applyNumberFormat="1" applyBorder="1" applyAlignment="1" applyProtection="1">
      <alignment horizontal="right" vertical="center" shrinkToFit="1"/>
      <protection locked="0"/>
    </xf>
    <xf numFmtId="0" fontId="10" fillId="0" borderId="2" xfId="1" applyFont="1" applyBorder="1" applyAlignment="1">
      <alignment horizontal="center" vertical="center"/>
    </xf>
    <xf numFmtId="178" fontId="10" fillId="2" borderId="4" xfId="1" applyNumberFormat="1" applyFont="1" applyFill="1" applyBorder="1" applyAlignment="1">
      <alignment horizontal="center" vertical="center" wrapText="1"/>
    </xf>
    <xf numFmtId="178" fontId="10" fillId="2" borderId="6" xfId="1" applyNumberFormat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38" fontId="6" fillId="0" borderId="2" xfId="1" applyNumberFormat="1" applyBorder="1" applyAlignment="1" applyProtection="1">
      <alignment horizontal="center" vertical="center" shrinkToFit="1"/>
      <protection locked="0"/>
    </xf>
    <xf numFmtId="3" fontId="6" fillId="0" borderId="2" xfId="1" applyNumberFormat="1" applyBorder="1" applyAlignment="1">
      <alignment horizontal="right" vertical="center" shrinkToFit="1"/>
    </xf>
    <xf numFmtId="0" fontId="6" fillId="0" borderId="2" xfId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shrinkToFit="1"/>
    </xf>
    <xf numFmtId="0" fontId="8" fillId="3" borderId="0" xfId="0" applyFont="1" applyFill="1" applyAlignment="1">
      <alignment horizontal="center" vertical="center" shrinkToFit="1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/>
    </xf>
    <xf numFmtId="176" fontId="6" fillId="3" borderId="0" xfId="0" applyNumberFormat="1" applyFont="1" applyFill="1" applyAlignment="1">
      <alignment horizontal="center" vertical="center" shrinkToFit="1"/>
    </xf>
    <xf numFmtId="0" fontId="10" fillId="3" borderId="2" xfId="1" applyFont="1" applyFill="1" applyBorder="1" applyAlignment="1">
      <alignment horizontal="center" vertical="center"/>
    </xf>
    <xf numFmtId="0" fontId="6" fillId="3" borderId="2" xfId="1" applyFill="1" applyBorder="1" applyAlignment="1" applyProtection="1">
      <alignment horizontal="center" vertical="center" shrinkToFit="1"/>
      <protection locked="0"/>
    </xf>
    <xf numFmtId="177" fontId="6" fillId="3" borderId="2" xfId="1" applyNumberFormat="1" applyFill="1" applyBorder="1" applyAlignment="1" applyProtection="1">
      <alignment horizontal="center" vertical="center" shrinkToFit="1"/>
      <protection locked="0"/>
    </xf>
    <xf numFmtId="38" fontId="6" fillId="3" borderId="2" xfId="1" applyNumberFormat="1" applyFill="1" applyBorder="1" applyAlignment="1" applyProtection="1">
      <alignment horizontal="right" vertical="center" shrinkToFit="1"/>
      <protection locked="0"/>
    </xf>
    <xf numFmtId="38" fontId="6" fillId="3" borderId="2" xfId="1" applyNumberFormat="1" applyFill="1" applyBorder="1" applyAlignment="1" applyProtection="1">
      <alignment horizontal="center" vertical="center" shrinkToFit="1"/>
      <protection locked="0"/>
    </xf>
    <xf numFmtId="38" fontId="6" fillId="3" borderId="2" xfId="1" applyNumberFormat="1" applyFill="1" applyBorder="1" applyAlignment="1">
      <alignment horizontal="right" vertical="center" shrinkToFit="1"/>
    </xf>
    <xf numFmtId="0" fontId="10" fillId="3" borderId="2" xfId="1" applyFont="1" applyFill="1" applyBorder="1" applyAlignment="1">
      <alignment horizontal="center" vertical="center" wrapText="1"/>
    </xf>
    <xf numFmtId="178" fontId="10" fillId="3" borderId="4" xfId="1" applyNumberFormat="1" applyFont="1" applyFill="1" applyBorder="1" applyAlignment="1">
      <alignment horizontal="center" vertical="center" wrapText="1"/>
    </xf>
    <xf numFmtId="178" fontId="10" fillId="3" borderId="6" xfId="1" applyNumberFormat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177" fontId="6" fillId="3" borderId="2" xfId="1" applyNumberFormat="1" applyFill="1" applyBorder="1" applyAlignment="1" applyProtection="1">
      <alignment horizontal="right" vertical="center" shrinkToFit="1"/>
      <protection locked="0"/>
    </xf>
    <xf numFmtId="0" fontId="6" fillId="3" borderId="5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6" fillId="3" borderId="2" xfId="1" applyFill="1" applyBorder="1" applyAlignment="1">
      <alignment horizontal="center" vertical="center" shrinkToFit="1"/>
    </xf>
    <xf numFmtId="3" fontId="6" fillId="3" borderId="2" xfId="1" applyNumberFormat="1" applyFill="1" applyBorder="1" applyAlignment="1">
      <alignment horizontal="right" vertical="center" shrinkToFit="1"/>
    </xf>
    <xf numFmtId="3" fontId="0" fillId="0" borderId="2" xfId="0" applyNumberFormat="1" applyBorder="1" applyAlignment="1">
      <alignment horizontal="right" vertical="center"/>
    </xf>
    <xf numFmtId="3" fontId="0" fillId="0" borderId="3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11" xfId="0" applyNumberFormat="1" applyBorder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 shrinkToFit="1"/>
    </xf>
    <xf numFmtId="177" fontId="6" fillId="0" borderId="8" xfId="1" applyNumberFormat="1" applyBorder="1" applyAlignment="1" applyProtection="1">
      <alignment horizontal="center" vertical="center" shrinkToFit="1"/>
      <protection locked="0"/>
    </xf>
    <xf numFmtId="177" fontId="6" fillId="0" borderId="9" xfId="1" applyNumberForma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 shrinkToFit="1"/>
    </xf>
    <xf numFmtId="177" fontId="6" fillId="0" borderId="11" xfId="1" applyNumberFormat="1" applyBorder="1" applyAlignment="1" applyProtection="1">
      <alignment horizontal="center" vertical="center" shrinkToFit="1"/>
      <protection locked="0"/>
    </xf>
    <xf numFmtId="0" fontId="6" fillId="0" borderId="10" xfId="1" applyBorder="1" applyAlignment="1">
      <alignment horizontal="center" vertical="center" shrinkToFit="1"/>
    </xf>
    <xf numFmtId="0" fontId="6" fillId="0" borderId="8" xfId="1" applyBorder="1" applyAlignment="1" applyProtection="1">
      <alignment horizontal="center" vertical="center" shrinkToFit="1"/>
      <protection locked="0"/>
    </xf>
    <xf numFmtId="0" fontId="6" fillId="0" borderId="7" xfId="1" applyBorder="1" applyAlignment="1">
      <alignment horizontal="center" vertical="center" shrinkToFit="1"/>
    </xf>
    <xf numFmtId="0" fontId="6" fillId="0" borderId="8" xfId="1" applyBorder="1" applyAlignment="1">
      <alignment horizontal="center" vertical="center" shrinkToFit="1"/>
    </xf>
    <xf numFmtId="3" fontId="0" fillId="0" borderId="4" xfId="0" applyNumberFormat="1" applyBorder="1" applyAlignment="1">
      <alignment horizontal="right" vertical="center"/>
    </xf>
    <xf numFmtId="177" fontId="6" fillId="0" borderId="18" xfId="1" applyNumberFormat="1" applyBorder="1" applyAlignment="1" applyProtection="1">
      <alignment horizontal="right" vertical="center" shrinkToFit="1"/>
      <protection locked="0"/>
    </xf>
    <xf numFmtId="177" fontId="6" fillId="0" borderId="18" xfId="1" applyNumberFormat="1" applyBorder="1" applyAlignment="1" applyProtection="1">
      <alignment horizontal="center" vertical="center" shrinkToFit="1"/>
      <protection locked="0"/>
    </xf>
    <xf numFmtId="177" fontId="6" fillId="0" borderId="19" xfId="1" applyNumberFormat="1" applyBorder="1" applyAlignment="1" applyProtection="1">
      <alignment horizontal="center" vertical="center" shrinkToFit="1"/>
      <protection locked="0"/>
    </xf>
    <xf numFmtId="177" fontId="6" fillId="0" borderId="15" xfId="1" applyNumberFormat="1" applyBorder="1" applyAlignment="1" applyProtection="1">
      <alignment horizontal="right" vertical="center" shrinkToFit="1"/>
      <protection locked="0"/>
    </xf>
    <xf numFmtId="177" fontId="6" fillId="0" borderId="15" xfId="1" applyNumberFormat="1" applyBorder="1" applyAlignment="1" applyProtection="1">
      <alignment horizontal="center" vertical="center" shrinkToFit="1"/>
      <protection locked="0"/>
    </xf>
    <xf numFmtId="177" fontId="6" fillId="0" borderId="16" xfId="1" applyNumberFormat="1" applyBorder="1" applyAlignment="1" applyProtection="1">
      <alignment horizontal="center" vertical="center" shrinkToFit="1"/>
      <protection locked="0"/>
    </xf>
    <xf numFmtId="0" fontId="6" fillId="0" borderId="17" xfId="1" applyBorder="1" applyAlignment="1">
      <alignment horizontal="center" vertical="center" shrinkToFit="1"/>
    </xf>
    <xf numFmtId="0" fontId="6" fillId="0" borderId="15" xfId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0" fillId="0" borderId="44" xfId="0" applyNumberFormat="1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3" fontId="0" fillId="0" borderId="42" xfId="0" applyNumberFormat="1" applyBorder="1" applyAlignment="1">
      <alignment horizontal="right" vertical="center"/>
    </xf>
    <xf numFmtId="3" fontId="0" fillId="0" borderId="12" xfId="0" applyNumberForma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7" xfId="0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 shrinkToFit="1"/>
    </xf>
    <xf numFmtId="3" fontId="0" fillId="0" borderId="5" xfId="0" applyNumberFormat="1" applyBorder="1" applyAlignment="1">
      <alignment horizontal="center" vertical="center" shrinkToFit="1"/>
    </xf>
    <xf numFmtId="3" fontId="0" fillId="0" borderId="39" xfId="0" applyNumberFormat="1" applyBorder="1" applyAlignment="1">
      <alignment horizontal="center" vertical="center" shrinkToFit="1"/>
    </xf>
    <xf numFmtId="3" fontId="0" fillId="0" borderId="24" xfId="0" applyNumberFormat="1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 shrinkToFit="1"/>
    </xf>
    <xf numFmtId="3" fontId="0" fillId="0" borderId="40" xfId="0" applyNumberFormat="1" applyBorder="1" applyAlignment="1">
      <alignment horizontal="center" vertical="center" shrinkToFit="1"/>
    </xf>
    <xf numFmtId="3" fontId="0" fillId="0" borderId="36" xfId="0" applyNumberFormat="1" applyBorder="1" applyAlignment="1">
      <alignment horizontal="center" vertical="center" shrinkToFit="1"/>
    </xf>
    <xf numFmtId="3" fontId="0" fillId="0" borderId="0" xfId="0" applyNumberFormat="1" applyAlignment="1">
      <alignment horizontal="center" vertical="center" shrinkToFit="1"/>
    </xf>
    <xf numFmtId="3" fontId="0" fillId="0" borderId="37" xfId="0" applyNumberFormat="1" applyBorder="1" applyAlignment="1">
      <alignment horizontal="center" vertical="center" shrinkToFit="1"/>
    </xf>
    <xf numFmtId="0" fontId="6" fillId="0" borderId="20" xfId="1" applyBorder="1" applyAlignment="1">
      <alignment horizontal="center" vertical="center" shrinkToFit="1"/>
    </xf>
    <xf numFmtId="0" fontId="6" fillId="0" borderId="18" xfId="1" applyBorder="1" applyAlignment="1">
      <alignment horizontal="center" vertical="center" shrinkToFit="1"/>
    </xf>
    <xf numFmtId="0" fontId="6" fillId="0" borderId="18" xfId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center" vertical="center" wrapText="1" shrinkToFit="1"/>
    </xf>
    <xf numFmtId="0" fontId="0" fillId="3" borderId="0" xfId="0" applyFill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horizontal="left" vertical="center"/>
    </xf>
    <xf numFmtId="0" fontId="6" fillId="3" borderId="7" xfId="1" applyFill="1" applyBorder="1" applyAlignment="1">
      <alignment horizontal="center" vertical="center" shrinkToFit="1"/>
    </xf>
    <xf numFmtId="0" fontId="6" fillId="3" borderId="8" xfId="1" applyFill="1" applyBorder="1" applyAlignment="1">
      <alignment horizontal="center" vertical="center" shrinkToFit="1"/>
    </xf>
    <xf numFmtId="0" fontId="6" fillId="3" borderId="8" xfId="1" applyFill="1" applyBorder="1" applyAlignment="1" applyProtection="1">
      <alignment horizontal="center" vertical="center" shrinkToFit="1"/>
      <protection locked="0"/>
    </xf>
    <xf numFmtId="177" fontId="6" fillId="3" borderId="8" xfId="1" applyNumberFormat="1" applyFill="1" applyBorder="1" applyAlignment="1" applyProtection="1">
      <alignment horizontal="center" vertical="center" shrinkToFit="1"/>
      <protection locked="0"/>
    </xf>
    <xf numFmtId="177" fontId="6" fillId="3" borderId="9" xfId="1" applyNumberFormat="1" applyFill="1" applyBorder="1" applyAlignment="1" applyProtection="1">
      <alignment horizontal="center" vertical="center" shrinkToFit="1"/>
      <protection locked="0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/>
    </xf>
    <xf numFmtId="176" fontId="0" fillId="3" borderId="0" xfId="0" applyNumberFormat="1" applyFill="1" applyAlignment="1">
      <alignment horizontal="center" vertical="center" shrinkToFit="1"/>
    </xf>
    <xf numFmtId="177" fontId="6" fillId="3" borderId="11" xfId="1" applyNumberFormat="1" applyFill="1" applyBorder="1" applyAlignment="1" applyProtection="1">
      <alignment horizontal="center" vertical="center" shrinkToFit="1"/>
      <protection locked="0"/>
    </xf>
    <xf numFmtId="0" fontId="6" fillId="3" borderId="10" xfId="1" applyFill="1" applyBorder="1" applyAlignment="1">
      <alignment horizontal="center" vertical="center" shrinkToFit="1"/>
    </xf>
    <xf numFmtId="177" fontId="6" fillId="3" borderId="18" xfId="1" applyNumberFormat="1" applyFill="1" applyBorder="1" applyAlignment="1" applyProtection="1">
      <alignment horizontal="center" vertical="center" shrinkToFit="1"/>
      <protection locked="0"/>
    </xf>
    <xf numFmtId="177" fontId="6" fillId="3" borderId="19" xfId="1" applyNumberFormat="1" applyFill="1" applyBorder="1" applyAlignment="1" applyProtection="1">
      <alignment horizontal="center" vertical="center" shrinkToFit="1"/>
      <protection locked="0"/>
    </xf>
    <xf numFmtId="0" fontId="6" fillId="3" borderId="20" xfId="1" applyFill="1" applyBorder="1" applyAlignment="1">
      <alignment horizontal="center" vertical="center" shrinkToFit="1"/>
    </xf>
    <xf numFmtId="0" fontId="6" fillId="3" borderId="18" xfId="1" applyFill="1" applyBorder="1" applyAlignment="1">
      <alignment horizontal="center" vertical="center" shrinkToFit="1"/>
    </xf>
    <xf numFmtId="0" fontId="6" fillId="3" borderId="18" xfId="1" applyFill="1" applyBorder="1" applyAlignment="1" applyProtection="1">
      <alignment horizontal="center" vertical="center" shrinkToFit="1"/>
      <protection locked="0"/>
    </xf>
    <xf numFmtId="177" fontId="6" fillId="3" borderId="18" xfId="1" applyNumberFormat="1" applyFill="1" applyBorder="1" applyAlignment="1" applyProtection="1">
      <alignment horizontal="right" vertical="center" shrinkToFit="1"/>
      <protection locked="0"/>
    </xf>
    <xf numFmtId="0" fontId="6" fillId="3" borderId="17" xfId="1" applyFill="1" applyBorder="1" applyAlignment="1">
      <alignment horizontal="center" vertical="center" shrinkToFit="1"/>
    </xf>
    <xf numFmtId="0" fontId="6" fillId="3" borderId="15" xfId="1" applyFill="1" applyBorder="1" applyAlignment="1">
      <alignment horizontal="center" vertical="center" shrinkToFit="1"/>
    </xf>
    <xf numFmtId="177" fontId="6" fillId="3" borderId="15" xfId="1" applyNumberFormat="1" applyFill="1" applyBorder="1" applyAlignment="1" applyProtection="1">
      <alignment horizontal="right" vertical="center" shrinkToFit="1"/>
      <protection locked="0"/>
    </xf>
    <xf numFmtId="177" fontId="6" fillId="3" borderId="15" xfId="1" applyNumberFormat="1" applyFill="1" applyBorder="1" applyAlignment="1" applyProtection="1">
      <alignment horizontal="center" vertical="center" shrinkToFit="1"/>
      <protection locked="0"/>
    </xf>
    <xf numFmtId="177" fontId="6" fillId="3" borderId="16" xfId="1" applyNumberForma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 shrinkToFit="1"/>
    </xf>
    <xf numFmtId="3" fontId="0" fillId="3" borderId="2" xfId="0" applyNumberFormat="1" applyFill="1" applyBorder="1" applyAlignment="1">
      <alignment horizontal="right" vertical="center"/>
    </xf>
    <xf numFmtId="3" fontId="0" fillId="3" borderId="3" xfId="0" applyNumberFormat="1" applyFill="1" applyBorder="1" applyAlignment="1">
      <alignment horizontal="right" vertical="center"/>
    </xf>
    <xf numFmtId="3" fontId="0" fillId="3" borderId="10" xfId="0" applyNumberFormat="1" applyFill="1" applyBorder="1" applyAlignment="1">
      <alignment horizontal="right" vertical="center"/>
    </xf>
    <xf numFmtId="3" fontId="0" fillId="3" borderId="11" xfId="0" applyNumberFormat="1" applyFill="1" applyBorder="1" applyAlignment="1">
      <alignment horizontal="right" vertical="center"/>
    </xf>
    <xf numFmtId="3" fontId="0" fillId="3" borderId="21" xfId="0" applyNumberFormat="1" applyFill="1" applyBorder="1" applyAlignment="1">
      <alignment horizontal="right" vertical="center"/>
    </xf>
    <xf numFmtId="3" fontId="0" fillId="3" borderId="6" xfId="0" applyNumberFormat="1" applyFill="1" applyBorder="1" applyAlignment="1">
      <alignment horizontal="right" vertical="center"/>
    </xf>
    <xf numFmtId="3" fontId="0" fillId="3" borderId="22" xfId="0" applyNumberFormat="1" applyFill="1" applyBorder="1" applyAlignment="1">
      <alignment horizontal="right" vertical="center"/>
    </xf>
    <xf numFmtId="3" fontId="0" fillId="3" borderId="12" xfId="0" applyNumberFormat="1" applyFill="1" applyBorder="1" applyAlignment="1">
      <alignment horizontal="right" vertical="center"/>
    </xf>
    <xf numFmtId="3" fontId="0" fillId="3" borderId="13" xfId="0" applyNumberFormat="1" applyFill="1" applyBorder="1" applyAlignment="1">
      <alignment horizontal="right" vertical="center"/>
    </xf>
    <xf numFmtId="3" fontId="0" fillId="3" borderId="14" xfId="0" applyNumberFormat="1" applyFill="1" applyBorder="1" applyAlignment="1">
      <alignment horizontal="right" vertical="center"/>
    </xf>
    <xf numFmtId="0" fontId="0" fillId="3" borderId="32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3" fontId="0" fillId="3" borderId="33" xfId="0" applyNumberFormat="1" applyFill="1" applyBorder="1" applyAlignment="1">
      <alignment horizontal="center" vertical="center"/>
    </xf>
    <xf numFmtId="3" fontId="0" fillId="3" borderId="34" xfId="0" applyNumberFormat="1" applyFill="1" applyBorder="1" applyAlignment="1">
      <alignment horizontal="center" vertical="center"/>
    </xf>
    <xf numFmtId="3" fontId="0" fillId="3" borderId="29" xfId="0" applyNumberFormat="1" applyFill="1" applyBorder="1" applyAlignment="1">
      <alignment horizontal="center" vertical="center"/>
    </xf>
    <xf numFmtId="3" fontId="0" fillId="3" borderId="31" xfId="0" applyNumberForma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3" fontId="0" fillId="3" borderId="18" xfId="0" applyNumberFormat="1" applyFill="1" applyBorder="1" applyAlignment="1">
      <alignment horizontal="center" vertical="center" shrinkToFit="1"/>
    </xf>
    <xf numFmtId="3" fontId="0" fillId="3" borderId="18" xfId="0" applyNumberFormat="1" applyFill="1" applyBorder="1" applyAlignment="1">
      <alignment horizontal="right" vertical="center"/>
    </xf>
    <xf numFmtId="3" fontId="0" fillId="3" borderId="23" xfId="0" applyNumberFormat="1" applyFill="1" applyBorder="1" applyAlignment="1">
      <alignment horizontal="right" vertical="center"/>
    </xf>
    <xf numFmtId="3" fontId="0" fillId="3" borderId="20" xfId="0" applyNumberFormat="1" applyFill="1" applyBorder="1" applyAlignment="1">
      <alignment horizontal="right" vertical="center"/>
    </xf>
    <xf numFmtId="3" fontId="0" fillId="3" borderId="19" xfId="0" applyNumberFormat="1" applyFill="1" applyBorder="1" applyAlignment="1">
      <alignment horizontal="right" vertical="center"/>
    </xf>
    <xf numFmtId="0" fontId="0" fillId="3" borderId="2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3" fontId="0" fillId="3" borderId="24" xfId="0" applyNumberFormat="1" applyFill="1" applyBorder="1" applyAlignment="1">
      <alignment horizontal="right" vertical="center"/>
    </xf>
    <xf numFmtId="3" fontId="0" fillId="3" borderId="25" xfId="0" applyNumberForma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1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6"/>
  <sheetViews>
    <sheetView tabSelected="1" view="pageBreakPreview" zoomScaleNormal="100" zoomScaleSheetLayoutView="100" workbookViewId="0">
      <selection activeCell="W1" sqref="W1:Z1"/>
    </sheetView>
  </sheetViews>
  <sheetFormatPr defaultRowHeight="18.75" x14ac:dyDescent="0.4"/>
  <cols>
    <col min="1" max="1" width="3.125" style="8" customWidth="1"/>
    <col min="2" max="5" width="2.5" style="9" customWidth="1"/>
    <col min="6" max="6" width="6.375" style="9" customWidth="1"/>
    <col min="7" max="7" width="5.375" style="24" customWidth="1"/>
    <col min="8" max="8" width="7" style="9" customWidth="1"/>
    <col min="9" max="160" width="2.5" style="9" customWidth="1"/>
    <col min="161" max="16384" width="9" style="9"/>
  </cols>
  <sheetData>
    <row r="1" spans="1:33" x14ac:dyDescent="0.4">
      <c r="W1" s="69"/>
      <c r="X1" s="69"/>
      <c r="Y1" s="69"/>
      <c r="Z1" s="69"/>
      <c r="AA1" s="9" t="s">
        <v>1</v>
      </c>
      <c r="AB1" s="69"/>
      <c r="AC1" s="69"/>
      <c r="AD1" s="9" t="s">
        <v>2</v>
      </c>
      <c r="AE1" s="69"/>
      <c r="AF1" s="69"/>
      <c r="AG1" s="9" t="s">
        <v>3</v>
      </c>
    </row>
    <row r="2" spans="1:33" ht="15" customHeight="1" x14ac:dyDescent="0.4">
      <c r="B2" s="10"/>
      <c r="C2" s="10"/>
      <c r="D2" s="10"/>
      <c r="E2" s="10"/>
      <c r="F2" s="10"/>
      <c r="G2" s="25"/>
      <c r="H2" s="70"/>
      <c r="I2" s="70"/>
      <c r="J2" s="70"/>
      <c r="K2" s="70"/>
      <c r="L2" s="71" t="s">
        <v>7</v>
      </c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10"/>
    </row>
    <row r="3" spans="1:33" ht="11.25" customHeight="1" x14ac:dyDescent="0.4">
      <c r="B3" s="10"/>
      <c r="C3" s="10"/>
      <c r="D3" s="10"/>
      <c r="E3" s="10"/>
      <c r="F3" s="10"/>
      <c r="G3" s="25"/>
      <c r="H3" s="70"/>
      <c r="I3" s="70"/>
      <c r="J3" s="70"/>
      <c r="K3" s="70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10"/>
    </row>
    <row r="4" spans="1:33" ht="9" customHeight="1" x14ac:dyDescent="0.4">
      <c r="B4" s="10"/>
      <c r="C4" s="10"/>
      <c r="D4" s="10"/>
      <c r="E4" s="10"/>
      <c r="F4" s="10"/>
      <c r="G4" s="25"/>
      <c r="H4" s="10"/>
      <c r="I4" s="10"/>
      <c r="J4" s="11"/>
      <c r="K4" s="11"/>
      <c r="L4" s="11"/>
      <c r="M4" s="11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0"/>
    </row>
    <row r="5" spans="1:33" ht="24" x14ac:dyDescent="0.4">
      <c r="B5" s="13"/>
      <c r="C5" s="72" t="s">
        <v>0</v>
      </c>
      <c r="D5" s="72"/>
      <c r="E5" s="72"/>
      <c r="F5" s="15"/>
      <c r="G5" s="73"/>
      <c r="H5" s="73"/>
      <c r="I5" s="73"/>
      <c r="J5" s="73"/>
      <c r="K5" s="73"/>
      <c r="L5" s="73"/>
      <c r="M5" s="73"/>
      <c r="N5" s="73"/>
      <c r="O5" s="73"/>
      <c r="P5" s="13"/>
      <c r="Q5" s="74" t="s">
        <v>4</v>
      </c>
      <c r="R5" s="74"/>
      <c r="S5" s="74"/>
      <c r="T5" s="75">
        <f>H2</f>
        <v>0</v>
      </c>
      <c r="U5" s="75"/>
      <c r="V5" s="75"/>
      <c r="W5" s="74" t="s">
        <v>5</v>
      </c>
      <c r="X5" s="74"/>
      <c r="Y5" s="74"/>
      <c r="Z5" s="74"/>
      <c r="AA5" s="69" t="str">
        <f>IF(H2+1=1,"",H2+1)</f>
        <v/>
      </c>
      <c r="AB5" s="69"/>
      <c r="AC5" s="69"/>
      <c r="AD5" s="14" t="s">
        <v>6</v>
      </c>
      <c r="AE5" s="15"/>
      <c r="AF5" s="16"/>
    </row>
    <row r="6" spans="1:33" ht="11.25" customHeight="1" x14ac:dyDescent="0.4"/>
    <row r="7" spans="1:33" s="17" customFormat="1" ht="12.75" customHeight="1" x14ac:dyDescent="0.4">
      <c r="A7" s="68" t="s">
        <v>8</v>
      </c>
      <c r="B7" s="76" t="s">
        <v>9</v>
      </c>
      <c r="C7" s="76"/>
      <c r="D7" s="76"/>
      <c r="E7" s="76"/>
      <c r="F7" s="77" t="s">
        <v>66</v>
      </c>
      <c r="G7" s="59" t="s">
        <v>10</v>
      </c>
      <c r="H7" s="61" t="s">
        <v>11</v>
      </c>
      <c r="I7" s="68" t="s">
        <v>12</v>
      </c>
      <c r="J7" s="68"/>
      <c r="K7" s="68"/>
      <c r="L7" s="68"/>
      <c r="M7" s="68"/>
      <c r="N7" s="68"/>
      <c r="O7" s="68"/>
      <c r="P7" s="68"/>
      <c r="Q7" s="68" t="s">
        <v>13</v>
      </c>
      <c r="R7" s="68"/>
      <c r="S7" s="68"/>
      <c r="T7" s="68"/>
      <c r="U7" s="68" t="s">
        <v>14</v>
      </c>
      <c r="V7" s="68"/>
      <c r="W7" s="68"/>
      <c r="X7" s="68"/>
      <c r="Y7" s="68" t="s">
        <v>15</v>
      </c>
      <c r="Z7" s="68"/>
      <c r="AA7" s="68"/>
      <c r="AB7" s="68"/>
      <c r="AC7" s="58"/>
      <c r="AD7" s="68" t="s">
        <v>16</v>
      </c>
      <c r="AE7" s="68"/>
      <c r="AF7" s="68"/>
      <c r="AG7" s="68"/>
    </row>
    <row r="8" spans="1:33" s="18" customFormat="1" x14ac:dyDescent="0.4">
      <c r="A8" s="68"/>
      <c r="B8" s="76"/>
      <c r="C8" s="76"/>
      <c r="D8" s="76"/>
      <c r="E8" s="76"/>
      <c r="F8" s="78"/>
      <c r="G8" s="60"/>
      <c r="H8" s="62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58"/>
      <c r="AD8" s="68"/>
      <c r="AE8" s="68"/>
      <c r="AF8" s="68"/>
      <c r="AG8" s="68"/>
    </row>
    <row r="9" spans="1:33" s="18" customFormat="1" ht="24.75" customHeight="1" x14ac:dyDescent="0.4">
      <c r="A9" s="21" t="s">
        <v>17</v>
      </c>
      <c r="B9" s="53" t="s">
        <v>18</v>
      </c>
      <c r="C9" s="53"/>
      <c r="D9" s="53"/>
      <c r="E9" s="53"/>
      <c r="F9" s="52"/>
      <c r="G9" s="23"/>
      <c r="H9" s="26"/>
      <c r="I9" s="54" t="s">
        <v>65</v>
      </c>
      <c r="J9" s="54"/>
      <c r="K9" s="54"/>
      <c r="L9" s="54"/>
      <c r="M9" s="54"/>
      <c r="N9" s="54"/>
      <c r="O9" s="54"/>
      <c r="P9" s="54"/>
      <c r="Q9" s="55"/>
      <c r="R9" s="55"/>
      <c r="S9" s="55"/>
      <c r="T9" s="55"/>
      <c r="U9" s="65"/>
      <c r="V9" s="65"/>
      <c r="W9" s="65"/>
      <c r="X9" s="65"/>
      <c r="Y9" s="56"/>
      <c r="Z9" s="56"/>
      <c r="AA9" s="56"/>
      <c r="AB9" s="56"/>
      <c r="AC9" s="58"/>
      <c r="AD9" s="54" t="s">
        <v>18</v>
      </c>
      <c r="AE9" s="54"/>
      <c r="AF9" s="54"/>
      <c r="AG9" s="54"/>
    </row>
    <row r="10" spans="1:33" s="18" customFormat="1" ht="24.75" customHeight="1" x14ac:dyDescent="0.4">
      <c r="A10" s="21">
        <v>1</v>
      </c>
      <c r="B10" s="53"/>
      <c r="C10" s="53"/>
      <c r="D10" s="53"/>
      <c r="E10" s="53"/>
      <c r="F10" s="52"/>
      <c r="G10" s="23"/>
      <c r="H10" s="26"/>
      <c r="I10" s="54"/>
      <c r="J10" s="54"/>
      <c r="K10" s="54"/>
      <c r="L10" s="54"/>
      <c r="M10" s="54"/>
      <c r="N10" s="54"/>
      <c r="O10" s="54"/>
      <c r="P10" s="54"/>
      <c r="Q10" s="55"/>
      <c r="R10" s="55"/>
      <c r="S10" s="55"/>
      <c r="T10" s="55"/>
      <c r="U10" s="55"/>
      <c r="V10" s="55"/>
      <c r="W10" s="55"/>
      <c r="X10" s="55"/>
      <c r="Y10" s="56" t="str">
        <f>IF(AND(Q10="",U10=""),"",IF(Q10="",Y9-U10,Y9+Q10))</f>
        <v/>
      </c>
      <c r="Z10" s="56"/>
      <c r="AA10" s="56"/>
      <c r="AB10" s="56"/>
      <c r="AC10" s="58"/>
      <c r="AD10" s="57"/>
      <c r="AE10" s="57"/>
      <c r="AF10" s="57"/>
      <c r="AG10" s="57"/>
    </row>
    <row r="11" spans="1:33" s="18" customFormat="1" ht="24.75" customHeight="1" x14ac:dyDescent="0.4">
      <c r="A11" s="21">
        <v>2</v>
      </c>
      <c r="B11" s="53"/>
      <c r="C11" s="53"/>
      <c r="D11" s="53"/>
      <c r="E11" s="53"/>
      <c r="F11" s="52"/>
      <c r="G11" s="23"/>
      <c r="H11" s="26"/>
      <c r="I11" s="54"/>
      <c r="J11" s="54"/>
      <c r="K11" s="54"/>
      <c r="L11" s="54"/>
      <c r="M11" s="54"/>
      <c r="N11" s="54"/>
      <c r="O11" s="54"/>
      <c r="P11" s="54"/>
      <c r="Q11" s="55"/>
      <c r="R11" s="55"/>
      <c r="S11" s="55"/>
      <c r="T11" s="55"/>
      <c r="U11" s="55"/>
      <c r="V11" s="55"/>
      <c r="W11" s="55"/>
      <c r="X11" s="55"/>
      <c r="Y11" s="56" t="str">
        <f>IF(AND(Q11="",U11=""),"",IF(Q11="",Y10-U11,Y10+Q11))</f>
        <v/>
      </c>
      <c r="Z11" s="56"/>
      <c r="AA11" s="56"/>
      <c r="AB11" s="56"/>
      <c r="AC11" s="58"/>
      <c r="AD11" s="57"/>
      <c r="AE11" s="57"/>
      <c r="AF11" s="57"/>
      <c r="AG11" s="57"/>
    </row>
    <row r="12" spans="1:33" s="18" customFormat="1" ht="24.75" customHeight="1" x14ac:dyDescent="0.4">
      <c r="A12" s="21">
        <v>3</v>
      </c>
      <c r="B12" s="53"/>
      <c r="C12" s="53"/>
      <c r="D12" s="53"/>
      <c r="E12" s="53"/>
      <c r="F12" s="52"/>
      <c r="G12" s="23"/>
      <c r="H12" s="26"/>
      <c r="I12" s="54"/>
      <c r="J12" s="54"/>
      <c r="K12" s="54"/>
      <c r="L12" s="54"/>
      <c r="M12" s="54"/>
      <c r="N12" s="54"/>
      <c r="O12" s="54"/>
      <c r="P12" s="54"/>
      <c r="Q12" s="55"/>
      <c r="R12" s="55"/>
      <c r="S12" s="55"/>
      <c r="T12" s="55"/>
      <c r="U12" s="55"/>
      <c r="V12" s="55"/>
      <c r="W12" s="55"/>
      <c r="X12" s="55"/>
      <c r="Y12" s="56" t="str">
        <f>IF(AND(Q12="",U12=""),"",IF(Q12="",Y11-U12,Y11+Q12))</f>
        <v/>
      </c>
      <c r="Z12" s="56"/>
      <c r="AA12" s="56"/>
      <c r="AB12" s="56"/>
      <c r="AC12" s="58"/>
      <c r="AD12" s="57"/>
      <c r="AE12" s="57"/>
      <c r="AF12" s="57"/>
      <c r="AG12" s="57"/>
    </row>
    <row r="13" spans="1:33" s="18" customFormat="1" ht="24.75" customHeight="1" x14ac:dyDescent="0.4">
      <c r="A13" s="21">
        <v>4</v>
      </c>
      <c r="B13" s="53"/>
      <c r="C13" s="53"/>
      <c r="D13" s="53"/>
      <c r="E13" s="53"/>
      <c r="F13" s="52"/>
      <c r="G13" s="23"/>
      <c r="H13" s="26"/>
      <c r="I13" s="54"/>
      <c r="J13" s="54"/>
      <c r="K13" s="54"/>
      <c r="L13" s="54"/>
      <c r="M13" s="54"/>
      <c r="N13" s="54"/>
      <c r="O13" s="54"/>
      <c r="P13" s="54"/>
      <c r="Q13" s="55"/>
      <c r="R13" s="55"/>
      <c r="S13" s="55"/>
      <c r="T13" s="55"/>
      <c r="U13" s="55"/>
      <c r="V13" s="55"/>
      <c r="W13" s="55"/>
      <c r="X13" s="55"/>
      <c r="Y13" s="56" t="str">
        <f>IF(AND(Q13="",U13=""),"",IF(Q13="",Y12-U13,Y12+Q13))</f>
        <v/>
      </c>
      <c r="Z13" s="56"/>
      <c r="AA13" s="56"/>
      <c r="AB13" s="56"/>
      <c r="AC13" s="58"/>
      <c r="AD13" s="57"/>
      <c r="AE13" s="57"/>
      <c r="AF13" s="57"/>
      <c r="AG13" s="57"/>
    </row>
    <row r="14" spans="1:33" s="18" customFormat="1" ht="24.75" customHeight="1" x14ac:dyDescent="0.4">
      <c r="A14" s="21">
        <v>5</v>
      </c>
      <c r="B14" s="53"/>
      <c r="C14" s="53"/>
      <c r="D14" s="53"/>
      <c r="E14" s="53"/>
      <c r="F14" s="52"/>
      <c r="G14" s="23"/>
      <c r="H14" s="26"/>
      <c r="I14" s="54"/>
      <c r="J14" s="54"/>
      <c r="K14" s="54"/>
      <c r="L14" s="54"/>
      <c r="M14" s="54"/>
      <c r="N14" s="54"/>
      <c r="O14" s="54"/>
      <c r="P14" s="54"/>
      <c r="Q14" s="55"/>
      <c r="R14" s="55"/>
      <c r="S14" s="55"/>
      <c r="T14" s="55"/>
      <c r="U14" s="55"/>
      <c r="V14" s="55"/>
      <c r="W14" s="55"/>
      <c r="X14" s="55"/>
      <c r="Y14" s="56" t="str">
        <f t="shared" ref="Y14:Y30" si="0">IF(AND(Q14="",U14=""),"",IF(Q14="",Y13-U14,Y13+Q14))</f>
        <v/>
      </c>
      <c r="Z14" s="56"/>
      <c r="AA14" s="56"/>
      <c r="AB14" s="56"/>
      <c r="AC14" s="58"/>
      <c r="AD14" s="57"/>
      <c r="AE14" s="57"/>
      <c r="AF14" s="57"/>
      <c r="AG14" s="57"/>
    </row>
    <row r="15" spans="1:33" s="18" customFormat="1" ht="24.75" customHeight="1" x14ac:dyDescent="0.4">
      <c r="A15" s="21">
        <v>6</v>
      </c>
      <c r="B15" s="53"/>
      <c r="C15" s="53"/>
      <c r="D15" s="53"/>
      <c r="E15" s="53"/>
      <c r="F15" s="52"/>
      <c r="G15" s="23"/>
      <c r="H15" s="26"/>
      <c r="I15" s="54"/>
      <c r="J15" s="54"/>
      <c r="K15" s="54"/>
      <c r="L15" s="54"/>
      <c r="M15" s="54"/>
      <c r="N15" s="54"/>
      <c r="O15" s="54"/>
      <c r="P15" s="54"/>
      <c r="Q15" s="55"/>
      <c r="R15" s="55"/>
      <c r="S15" s="55"/>
      <c r="T15" s="55"/>
      <c r="U15" s="55"/>
      <c r="V15" s="55"/>
      <c r="W15" s="55"/>
      <c r="X15" s="55"/>
      <c r="Y15" s="56" t="str">
        <f t="shared" si="0"/>
        <v/>
      </c>
      <c r="Z15" s="56"/>
      <c r="AA15" s="56"/>
      <c r="AB15" s="56"/>
      <c r="AC15" s="58"/>
      <c r="AD15" s="57"/>
      <c r="AE15" s="57"/>
      <c r="AF15" s="57"/>
      <c r="AG15" s="57"/>
    </row>
    <row r="16" spans="1:33" s="18" customFormat="1" ht="24.75" customHeight="1" x14ac:dyDescent="0.4">
      <c r="A16" s="21">
        <v>7</v>
      </c>
      <c r="B16" s="53"/>
      <c r="C16" s="53"/>
      <c r="D16" s="53"/>
      <c r="E16" s="53"/>
      <c r="F16" s="52"/>
      <c r="G16" s="23"/>
      <c r="H16" s="26"/>
      <c r="I16" s="54"/>
      <c r="J16" s="54"/>
      <c r="K16" s="54"/>
      <c r="L16" s="54"/>
      <c r="M16" s="54"/>
      <c r="N16" s="54"/>
      <c r="O16" s="54"/>
      <c r="P16" s="54"/>
      <c r="Q16" s="55"/>
      <c r="R16" s="55"/>
      <c r="S16" s="55"/>
      <c r="T16" s="55"/>
      <c r="U16" s="55"/>
      <c r="V16" s="55"/>
      <c r="W16" s="55"/>
      <c r="X16" s="55"/>
      <c r="Y16" s="56" t="str">
        <f t="shared" si="0"/>
        <v/>
      </c>
      <c r="Z16" s="56"/>
      <c r="AA16" s="56"/>
      <c r="AB16" s="56"/>
      <c r="AC16" s="58"/>
      <c r="AD16" s="57"/>
      <c r="AE16" s="57"/>
      <c r="AF16" s="57"/>
      <c r="AG16" s="57"/>
    </row>
    <row r="17" spans="1:56" s="18" customFormat="1" ht="24.75" customHeight="1" x14ac:dyDescent="0.4">
      <c r="A17" s="21">
        <v>8</v>
      </c>
      <c r="B17" s="53"/>
      <c r="C17" s="53"/>
      <c r="D17" s="53"/>
      <c r="E17" s="53"/>
      <c r="F17" s="52"/>
      <c r="G17" s="23"/>
      <c r="H17" s="26"/>
      <c r="I17" s="54"/>
      <c r="J17" s="54"/>
      <c r="K17" s="54"/>
      <c r="L17" s="54"/>
      <c r="M17" s="54"/>
      <c r="N17" s="54"/>
      <c r="O17" s="54"/>
      <c r="P17" s="54"/>
      <c r="Q17" s="55"/>
      <c r="R17" s="55"/>
      <c r="S17" s="55"/>
      <c r="T17" s="55"/>
      <c r="U17" s="55"/>
      <c r="V17" s="55"/>
      <c r="W17" s="55"/>
      <c r="X17" s="55"/>
      <c r="Y17" s="56" t="str">
        <f t="shared" si="0"/>
        <v/>
      </c>
      <c r="Z17" s="56"/>
      <c r="AA17" s="56"/>
      <c r="AB17" s="56"/>
      <c r="AC17" s="58"/>
      <c r="AD17" s="57"/>
      <c r="AE17" s="57"/>
      <c r="AF17" s="57"/>
      <c r="AG17" s="57"/>
    </row>
    <row r="18" spans="1:56" s="18" customFormat="1" ht="24.75" customHeight="1" x14ac:dyDescent="0.4">
      <c r="A18" s="21">
        <v>9</v>
      </c>
      <c r="B18" s="53"/>
      <c r="C18" s="53"/>
      <c r="D18" s="53"/>
      <c r="E18" s="53"/>
      <c r="F18" s="52"/>
      <c r="G18" s="23"/>
      <c r="H18" s="26"/>
      <c r="I18" s="54"/>
      <c r="J18" s="54"/>
      <c r="K18" s="54"/>
      <c r="L18" s="54"/>
      <c r="M18" s="54"/>
      <c r="N18" s="54"/>
      <c r="O18" s="54"/>
      <c r="P18" s="54"/>
      <c r="Q18" s="55"/>
      <c r="R18" s="55"/>
      <c r="S18" s="55"/>
      <c r="T18" s="55"/>
      <c r="U18" s="55"/>
      <c r="V18" s="55"/>
      <c r="W18" s="55"/>
      <c r="X18" s="55"/>
      <c r="Y18" s="56" t="str">
        <f t="shared" si="0"/>
        <v/>
      </c>
      <c r="Z18" s="56"/>
      <c r="AA18" s="56"/>
      <c r="AB18" s="56"/>
      <c r="AC18" s="58"/>
      <c r="AD18" s="57"/>
      <c r="AE18" s="57"/>
      <c r="AF18" s="57"/>
      <c r="AG18" s="57"/>
    </row>
    <row r="19" spans="1:56" s="18" customFormat="1" ht="24.75" customHeight="1" x14ac:dyDescent="0.4">
      <c r="A19" s="21">
        <v>10</v>
      </c>
      <c r="B19" s="53"/>
      <c r="C19" s="53"/>
      <c r="D19" s="53"/>
      <c r="E19" s="53"/>
      <c r="F19" s="52"/>
      <c r="G19" s="23"/>
      <c r="H19" s="26"/>
      <c r="I19" s="54"/>
      <c r="J19" s="54"/>
      <c r="K19" s="54"/>
      <c r="L19" s="54"/>
      <c r="M19" s="54"/>
      <c r="N19" s="54"/>
      <c r="O19" s="54"/>
      <c r="P19" s="54"/>
      <c r="Q19" s="55"/>
      <c r="R19" s="55"/>
      <c r="S19" s="55"/>
      <c r="T19" s="55"/>
      <c r="U19" s="55"/>
      <c r="V19" s="55"/>
      <c r="W19" s="55"/>
      <c r="X19" s="55"/>
      <c r="Y19" s="56" t="str">
        <f t="shared" si="0"/>
        <v/>
      </c>
      <c r="Z19" s="56"/>
      <c r="AA19" s="56"/>
      <c r="AB19" s="56"/>
      <c r="AC19" s="58"/>
      <c r="AD19" s="57"/>
      <c r="AE19" s="57"/>
      <c r="AF19" s="57"/>
      <c r="AG19" s="57"/>
    </row>
    <row r="20" spans="1:56" s="18" customFormat="1" ht="24.75" customHeight="1" x14ac:dyDescent="0.4">
      <c r="A20" s="21">
        <v>11</v>
      </c>
      <c r="B20" s="53"/>
      <c r="C20" s="53"/>
      <c r="D20" s="53"/>
      <c r="E20" s="53"/>
      <c r="F20" s="52"/>
      <c r="G20" s="23"/>
      <c r="H20" s="26"/>
      <c r="I20" s="54"/>
      <c r="J20" s="54"/>
      <c r="K20" s="54"/>
      <c r="L20" s="54"/>
      <c r="M20" s="54"/>
      <c r="N20" s="54"/>
      <c r="O20" s="54"/>
      <c r="P20" s="54"/>
      <c r="Q20" s="55"/>
      <c r="R20" s="55"/>
      <c r="S20" s="55"/>
      <c r="T20" s="55"/>
      <c r="U20" s="55"/>
      <c r="V20" s="55"/>
      <c r="W20" s="55"/>
      <c r="X20" s="55"/>
      <c r="Y20" s="56" t="str">
        <f t="shared" si="0"/>
        <v/>
      </c>
      <c r="Z20" s="56"/>
      <c r="AA20" s="56"/>
      <c r="AB20" s="56"/>
      <c r="AC20" s="58"/>
      <c r="AD20" s="57"/>
      <c r="AE20" s="57"/>
      <c r="AF20" s="57"/>
      <c r="AG20" s="57"/>
    </row>
    <row r="21" spans="1:56" s="18" customFormat="1" ht="24.75" customHeight="1" x14ac:dyDescent="0.4">
      <c r="A21" s="21">
        <v>12</v>
      </c>
      <c r="B21" s="53"/>
      <c r="C21" s="53"/>
      <c r="D21" s="53"/>
      <c r="E21" s="53"/>
      <c r="F21" s="52"/>
      <c r="G21" s="23"/>
      <c r="H21" s="26"/>
      <c r="I21" s="54"/>
      <c r="J21" s="54"/>
      <c r="K21" s="54"/>
      <c r="L21" s="54"/>
      <c r="M21" s="54"/>
      <c r="N21" s="54"/>
      <c r="O21" s="54"/>
      <c r="P21" s="54"/>
      <c r="Q21" s="55"/>
      <c r="R21" s="55"/>
      <c r="S21" s="55"/>
      <c r="T21" s="55"/>
      <c r="U21" s="55"/>
      <c r="V21" s="55"/>
      <c r="W21" s="55"/>
      <c r="X21" s="55"/>
      <c r="Y21" s="56" t="str">
        <f t="shared" si="0"/>
        <v/>
      </c>
      <c r="Z21" s="56"/>
      <c r="AA21" s="56"/>
      <c r="AB21" s="56"/>
      <c r="AC21" s="58"/>
      <c r="AD21" s="57"/>
      <c r="AE21" s="57"/>
      <c r="AF21" s="57"/>
      <c r="AG21" s="57"/>
    </row>
    <row r="22" spans="1:56" s="18" customFormat="1" ht="24.75" customHeight="1" x14ac:dyDescent="0.4">
      <c r="A22" s="21">
        <v>13</v>
      </c>
      <c r="B22" s="53"/>
      <c r="C22" s="53"/>
      <c r="D22" s="53"/>
      <c r="E22" s="53"/>
      <c r="F22" s="52"/>
      <c r="G22" s="23"/>
      <c r="H22" s="26"/>
      <c r="I22" s="54"/>
      <c r="J22" s="54"/>
      <c r="K22" s="54"/>
      <c r="L22" s="54"/>
      <c r="M22" s="54"/>
      <c r="N22" s="54"/>
      <c r="O22" s="54"/>
      <c r="P22" s="54"/>
      <c r="Q22" s="55"/>
      <c r="R22" s="55"/>
      <c r="S22" s="55"/>
      <c r="T22" s="55"/>
      <c r="U22" s="55"/>
      <c r="V22" s="55"/>
      <c r="W22" s="55"/>
      <c r="X22" s="55"/>
      <c r="Y22" s="56" t="str">
        <f t="shared" si="0"/>
        <v/>
      </c>
      <c r="Z22" s="56"/>
      <c r="AA22" s="56"/>
      <c r="AB22" s="56"/>
      <c r="AC22" s="58"/>
      <c r="AD22" s="57"/>
      <c r="AE22" s="57"/>
      <c r="AF22" s="57"/>
      <c r="AG22" s="57"/>
    </row>
    <row r="23" spans="1:56" s="18" customFormat="1" ht="24.75" customHeight="1" x14ac:dyDescent="0.4">
      <c r="A23" s="21">
        <v>14</v>
      </c>
      <c r="B23" s="53"/>
      <c r="C23" s="53"/>
      <c r="D23" s="53"/>
      <c r="E23" s="53"/>
      <c r="F23" s="52"/>
      <c r="G23" s="23"/>
      <c r="H23" s="26"/>
      <c r="I23" s="54"/>
      <c r="J23" s="54"/>
      <c r="K23" s="54"/>
      <c r="L23" s="54"/>
      <c r="M23" s="54"/>
      <c r="N23" s="54"/>
      <c r="O23" s="54"/>
      <c r="P23" s="54"/>
      <c r="Q23" s="55"/>
      <c r="R23" s="55"/>
      <c r="S23" s="55"/>
      <c r="T23" s="55"/>
      <c r="U23" s="55"/>
      <c r="V23" s="55"/>
      <c r="W23" s="55"/>
      <c r="X23" s="55"/>
      <c r="Y23" s="56" t="str">
        <f t="shared" si="0"/>
        <v/>
      </c>
      <c r="Z23" s="56"/>
      <c r="AA23" s="56"/>
      <c r="AB23" s="56"/>
      <c r="AC23" s="58"/>
      <c r="AD23" s="57"/>
      <c r="AE23" s="57"/>
      <c r="AF23" s="57"/>
      <c r="AG23" s="57"/>
    </row>
    <row r="24" spans="1:56" s="18" customFormat="1" ht="24.75" customHeight="1" x14ac:dyDescent="0.4">
      <c r="A24" s="21">
        <v>15</v>
      </c>
      <c r="B24" s="53"/>
      <c r="C24" s="53"/>
      <c r="D24" s="53"/>
      <c r="E24" s="53"/>
      <c r="F24" s="52"/>
      <c r="G24" s="23"/>
      <c r="H24" s="26"/>
      <c r="I24" s="54"/>
      <c r="J24" s="54"/>
      <c r="K24" s="54"/>
      <c r="L24" s="54"/>
      <c r="M24" s="54"/>
      <c r="N24" s="54"/>
      <c r="O24" s="54"/>
      <c r="P24" s="54"/>
      <c r="Q24" s="55"/>
      <c r="R24" s="55"/>
      <c r="S24" s="55"/>
      <c r="T24" s="55"/>
      <c r="U24" s="55"/>
      <c r="V24" s="55"/>
      <c r="W24" s="55"/>
      <c r="X24" s="55"/>
      <c r="Y24" s="56" t="str">
        <f t="shared" si="0"/>
        <v/>
      </c>
      <c r="Z24" s="56"/>
      <c r="AA24" s="56"/>
      <c r="AB24" s="56"/>
      <c r="AC24" s="58"/>
      <c r="AD24" s="57"/>
      <c r="AE24" s="57"/>
      <c r="AF24" s="57"/>
      <c r="AG24" s="57"/>
    </row>
    <row r="25" spans="1:56" s="18" customFormat="1" ht="24.75" customHeight="1" x14ac:dyDescent="0.4">
      <c r="A25" s="21">
        <v>16</v>
      </c>
      <c r="B25" s="53"/>
      <c r="C25" s="53"/>
      <c r="D25" s="53"/>
      <c r="E25" s="53"/>
      <c r="F25" s="52"/>
      <c r="G25" s="23"/>
      <c r="H25" s="26"/>
      <c r="I25" s="54"/>
      <c r="J25" s="54"/>
      <c r="K25" s="54"/>
      <c r="L25" s="54"/>
      <c r="M25" s="54"/>
      <c r="N25" s="54"/>
      <c r="O25" s="54"/>
      <c r="P25" s="54"/>
      <c r="Q25" s="55"/>
      <c r="R25" s="55"/>
      <c r="S25" s="55"/>
      <c r="T25" s="55"/>
      <c r="U25" s="55"/>
      <c r="V25" s="55"/>
      <c r="W25" s="55"/>
      <c r="X25" s="55"/>
      <c r="Y25" s="56" t="str">
        <f t="shared" si="0"/>
        <v/>
      </c>
      <c r="Z25" s="56"/>
      <c r="AA25" s="56"/>
      <c r="AB25" s="56"/>
      <c r="AC25" s="58"/>
      <c r="AD25" s="57"/>
      <c r="AE25" s="57"/>
      <c r="AF25" s="57"/>
      <c r="AG25" s="57"/>
    </row>
    <row r="26" spans="1:56" s="18" customFormat="1" ht="24.75" customHeight="1" x14ac:dyDescent="0.4">
      <c r="A26" s="21">
        <v>17</v>
      </c>
      <c r="B26" s="53"/>
      <c r="C26" s="53"/>
      <c r="D26" s="53"/>
      <c r="E26" s="53"/>
      <c r="F26" s="52"/>
      <c r="G26" s="23"/>
      <c r="H26" s="26"/>
      <c r="I26" s="54"/>
      <c r="J26" s="54"/>
      <c r="K26" s="54"/>
      <c r="L26" s="54"/>
      <c r="M26" s="54"/>
      <c r="N26" s="54"/>
      <c r="O26" s="54"/>
      <c r="P26" s="54"/>
      <c r="Q26" s="55"/>
      <c r="R26" s="55"/>
      <c r="S26" s="55"/>
      <c r="T26" s="55"/>
      <c r="U26" s="55"/>
      <c r="V26" s="55"/>
      <c r="W26" s="55"/>
      <c r="X26" s="55"/>
      <c r="Y26" s="56" t="str">
        <f t="shared" si="0"/>
        <v/>
      </c>
      <c r="Z26" s="56"/>
      <c r="AA26" s="56"/>
      <c r="AB26" s="56"/>
      <c r="AC26" s="58"/>
      <c r="AD26" s="57"/>
      <c r="AE26" s="57"/>
      <c r="AF26" s="57"/>
      <c r="AG26" s="57"/>
    </row>
    <row r="27" spans="1:56" s="18" customFormat="1" ht="24.75" customHeight="1" x14ac:dyDescent="0.4">
      <c r="A27" s="21">
        <v>18</v>
      </c>
      <c r="B27" s="53"/>
      <c r="C27" s="53"/>
      <c r="D27" s="53"/>
      <c r="E27" s="53"/>
      <c r="F27" s="52"/>
      <c r="G27" s="23"/>
      <c r="H27" s="26"/>
      <c r="I27" s="54"/>
      <c r="J27" s="54"/>
      <c r="K27" s="54"/>
      <c r="L27" s="54"/>
      <c r="M27" s="54"/>
      <c r="N27" s="54"/>
      <c r="O27" s="54"/>
      <c r="P27" s="54"/>
      <c r="Q27" s="55"/>
      <c r="R27" s="55"/>
      <c r="S27" s="55"/>
      <c r="T27" s="55"/>
      <c r="U27" s="55"/>
      <c r="V27" s="55"/>
      <c r="W27" s="55"/>
      <c r="X27" s="55"/>
      <c r="Y27" s="56" t="str">
        <f t="shared" si="0"/>
        <v/>
      </c>
      <c r="Z27" s="56"/>
      <c r="AA27" s="56"/>
      <c r="AB27" s="56"/>
      <c r="AC27" s="58"/>
      <c r="AD27" s="57"/>
      <c r="AE27" s="57"/>
      <c r="AF27" s="57"/>
      <c r="AG27" s="57"/>
    </row>
    <row r="28" spans="1:56" s="18" customFormat="1" ht="24.75" customHeight="1" x14ac:dyDescent="0.4">
      <c r="A28" s="21">
        <v>19</v>
      </c>
      <c r="B28" s="53"/>
      <c r="C28" s="53"/>
      <c r="D28" s="53"/>
      <c r="E28" s="53"/>
      <c r="F28" s="52"/>
      <c r="G28" s="23"/>
      <c r="H28" s="26"/>
      <c r="I28" s="54"/>
      <c r="J28" s="54"/>
      <c r="K28" s="54"/>
      <c r="L28" s="54"/>
      <c r="M28" s="54"/>
      <c r="N28" s="54"/>
      <c r="O28" s="54"/>
      <c r="P28" s="54"/>
      <c r="Q28" s="55"/>
      <c r="R28" s="55"/>
      <c r="S28" s="55"/>
      <c r="T28" s="55"/>
      <c r="U28" s="55"/>
      <c r="V28" s="55"/>
      <c r="W28" s="55"/>
      <c r="X28" s="55"/>
      <c r="Y28" s="56" t="str">
        <f t="shared" si="0"/>
        <v/>
      </c>
      <c r="Z28" s="56"/>
      <c r="AA28" s="56"/>
      <c r="AB28" s="56"/>
      <c r="AC28" s="58"/>
      <c r="AD28" s="57"/>
      <c r="AE28" s="57"/>
      <c r="AF28" s="57"/>
      <c r="AG28" s="57"/>
    </row>
    <row r="29" spans="1:56" s="18" customFormat="1" ht="24.75" customHeight="1" x14ac:dyDescent="0.4">
      <c r="A29" s="21">
        <v>20</v>
      </c>
      <c r="B29" s="53"/>
      <c r="C29" s="53"/>
      <c r="D29" s="53"/>
      <c r="E29" s="53"/>
      <c r="F29" s="52"/>
      <c r="G29" s="23"/>
      <c r="H29" s="26"/>
      <c r="I29" s="54"/>
      <c r="J29" s="54"/>
      <c r="K29" s="54"/>
      <c r="L29" s="54"/>
      <c r="M29" s="54"/>
      <c r="N29" s="54"/>
      <c r="O29" s="54"/>
      <c r="P29" s="54"/>
      <c r="Q29" s="55"/>
      <c r="R29" s="55"/>
      <c r="S29" s="55"/>
      <c r="T29" s="55"/>
      <c r="U29" s="55"/>
      <c r="V29" s="55"/>
      <c r="W29" s="55"/>
      <c r="X29" s="55"/>
      <c r="Y29" s="56" t="str">
        <f t="shared" si="0"/>
        <v/>
      </c>
      <c r="Z29" s="56"/>
      <c r="AA29" s="56"/>
      <c r="AB29" s="56"/>
      <c r="AC29" s="58"/>
      <c r="AD29" s="57"/>
      <c r="AE29" s="57"/>
      <c r="AF29" s="57"/>
      <c r="AG29" s="57"/>
    </row>
    <row r="30" spans="1:56" s="18" customFormat="1" ht="24.75" customHeight="1" x14ac:dyDescent="0.4">
      <c r="A30" s="21">
        <v>21</v>
      </c>
      <c r="B30" s="53"/>
      <c r="C30" s="53"/>
      <c r="D30" s="53"/>
      <c r="E30" s="53"/>
      <c r="F30" s="52"/>
      <c r="G30" s="23"/>
      <c r="H30" s="26"/>
      <c r="I30" s="54"/>
      <c r="J30" s="54"/>
      <c r="K30" s="54"/>
      <c r="L30" s="54"/>
      <c r="M30" s="54"/>
      <c r="N30" s="54"/>
      <c r="O30" s="54"/>
      <c r="P30" s="54"/>
      <c r="Q30" s="55"/>
      <c r="R30" s="55"/>
      <c r="S30" s="55"/>
      <c r="T30" s="55"/>
      <c r="U30" s="55"/>
      <c r="V30" s="55"/>
      <c r="W30" s="55"/>
      <c r="X30" s="55"/>
      <c r="Y30" s="56" t="str">
        <f t="shared" si="0"/>
        <v/>
      </c>
      <c r="Z30" s="56"/>
      <c r="AA30" s="56"/>
      <c r="AB30" s="56"/>
      <c r="AC30" s="58"/>
      <c r="AD30" s="57"/>
      <c r="AE30" s="57"/>
      <c r="AF30" s="57"/>
      <c r="AG30" s="57"/>
    </row>
    <row r="31" spans="1:56" s="18" customFormat="1" ht="24.75" customHeight="1" x14ac:dyDescent="0.4">
      <c r="A31" s="21">
        <v>22</v>
      </c>
      <c r="B31" s="53"/>
      <c r="C31" s="53"/>
      <c r="D31" s="53"/>
      <c r="E31" s="53"/>
      <c r="F31" s="52"/>
      <c r="G31" s="23"/>
      <c r="H31" s="26"/>
      <c r="I31" s="54"/>
      <c r="J31" s="54"/>
      <c r="K31" s="54"/>
      <c r="L31" s="54"/>
      <c r="M31" s="54"/>
      <c r="N31" s="54"/>
      <c r="O31" s="54"/>
      <c r="P31" s="54"/>
      <c r="Q31" s="55"/>
      <c r="R31" s="55"/>
      <c r="S31" s="55"/>
      <c r="T31" s="55"/>
      <c r="U31" s="55"/>
      <c r="V31" s="55"/>
      <c r="W31" s="55"/>
      <c r="X31" s="55"/>
      <c r="Y31" s="56" t="str">
        <f>IF(AND(Q31="",U31=""),"",IF(Q31="",Y29-U31,Y29+Q31))</f>
        <v/>
      </c>
      <c r="Z31" s="56"/>
      <c r="AA31" s="56"/>
      <c r="AB31" s="56"/>
      <c r="AC31" s="58"/>
      <c r="AD31" s="57"/>
      <c r="AE31" s="57"/>
      <c r="AF31" s="57"/>
      <c r="AG31" s="57"/>
      <c r="BB31" s="9"/>
      <c r="BC31" s="9"/>
      <c r="BD31" s="9"/>
    </row>
    <row r="32" spans="1:56" s="18" customFormat="1" ht="24.75" customHeight="1" x14ac:dyDescent="0.4">
      <c r="A32" s="21">
        <v>22</v>
      </c>
      <c r="B32" s="53"/>
      <c r="C32" s="53"/>
      <c r="D32" s="53"/>
      <c r="E32" s="53"/>
      <c r="F32" s="52"/>
      <c r="G32" s="23"/>
      <c r="H32" s="26"/>
      <c r="I32" s="54"/>
      <c r="J32" s="54"/>
      <c r="K32" s="54"/>
      <c r="L32" s="54"/>
      <c r="M32" s="54"/>
      <c r="N32" s="54"/>
      <c r="O32" s="54"/>
      <c r="P32" s="54"/>
      <c r="Q32" s="55"/>
      <c r="R32" s="55"/>
      <c r="S32" s="55"/>
      <c r="T32" s="55"/>
      <c r="U32" s="55"/>
      <c r="V32" s="55"/>
      <c r="W32" s="55"/>
      <c r="X32" s="55"/>
      <c r="Y32" s="56" t="str">
        <f>IF(AND(Q32="",U32=""),"",IF(Q32="",Y30-U32,Y30+Q32))</f>
        <v/>
      </c>
      <c r="Z32" s="56"/>
      <c r="AA32" s="56"/>
      <c r="AB32" s="56"/>
      <c r="AC32" s="58"/>
      <c r="AD32" s="57"/>
      <c r="AE32" s="57"/>
      <c r="AF32" s="57"/>
      <c r="AG32" s="57"/>
      <c r="BB32" s="9"/>
      <c r="BC32" s="9"/>
      <c r="BD32" s="9"/>
    </row>
    <row r="33" spans="1:33" s="18" customFormat="1" ht="24.75" customHeight="1" x14ac:dyDescent="0.4">
      <c r="A33" s="21">
        <v>23</v>
      </c>
      <c r="B33" s="53"/>
      <c r="C33" s="53"/>
      <c r="D33" s="53"/>
      <c r="E33" s="53"/>
      <c r="F33" s="52"/>
      <c r="G33" s="23"/>
      <c r="H33" s="26"/>
      <c r="I33" s="54"/>
      <c r="J33" s="54"/>
      <c r="K33" s="54"/>
      <c r="L33" s="54"/>
      <c r="M33" s="54"/>
      <c r="N33" s="54"/>
      <c r="O33" s="54"/>
      <c r="P33" s="54"/>
      <c r="Q33" s="55"/>
      <c r="R33" s="55"/>
      <c r="S33" s="55"/>
      <c r="T33" s="55"/>
      <c r="U33" s="55"/>
      <c r="V33" s="55"/>
      <c r="W33" s="55"/>
      <c r="X33" s="55"/>
      <c r="Y33" s="56" t="str">
        <f>IF(AND(Q33="",U33=""),"",IF(Q33="",Y32-U33,Y32+Q33))</f>
        <v/>
      </c>
      <c r="Z33" s="56"/>
      <c r="AA33" s="56"/>
      <c r="AB33" s="56"/>
      <c r="AC33" s="58"/>
      <c r="AD33" s="57"/>
      <c r="AE33" s="57"/>
      <c r="AF33" s="57"/>
      <c r="AG33" s="57"/>
    </row>
    <row r="34" spans="1:33" s="18" customFormat="1" ht="24.75" customHeight="1" x14ac:dyDescent="0.4">
      <c r="A34" s="67" t="s">
        <v>21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56">
        <f>SUM(Q9:T33)</f>
        <v>0</v>
      </c>
      <c r="R34" s="56"/>
      <c r="S34" s="56"/>
      <c r="T34" s="56"/>
      <c r="U34" s="56">
        <f>SUM(U9:X33)</f>
        <v>0</v>
      </c>
      <c r="V34" s="56"/>
      <c r="W34" s="56"/>
      <c r="X34" s="56"/>
      <c r="Y34" s="56" t="e">
        <f>INDEX(Y9:Y33,MATCH(MAX(Y9:Y33)+1,Y9:Y33))</f>
        <v>#N/A</v>
      </c>
      <c r="Z34" s="56"/>
      <c r="AA34" s="56"/>
      <c r="AB34" s="56"/>
      <c r="AC34" s="58"/>
      <c r="AD34" s="66">
        <f>SUM(AD9:AG33)</f>
        <v>0</v>
      </c>
      <c r="AE34" s="66"/>
      <c r="AF34" s="66"/>
      <c r="AG34" s="66"/>
    </row>
    <row r="35" spans="1:33" x14ac:dyDescent="0.4">
      <c r="B35" s="8"/>
      <c r="D35" s="63" t="s">
        <v>22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 t="s">
        <v>23</v>
      </c>
      <c r="S35" s="63"/>
      <c r="T35" s="63"/>
      <c r="U35" s="63"/>
      <c r="V35" s="63"/>
      <c r="W35" s="63"/>
      <c r="X35" s="63"/>
      <c r="Y35" s="63"/>
      <c r="Z35" s="63"/>
      <c r="AA35" s="63"/>
      <c r="AB35" s="63" t="s">
        <v>24</v>
      </c>
      <c r="AC35" s="63"/>
    </row>
    <row r="36" spans="1:33" x14ac:dyDescent="0.4">
      <c r="B36" s="8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</row>
  </sheetData>
  <mergeCells count="183">
    <mergeCell ref="A7:A8"/>
    <mergeCell ref="AD7:AG8"/>
    <mergeCell ref="Y7:AB8"/>
    <mergeCell ref="U7:X8"/>
    <mergeCell ref="Q7:T8"/>
    <mergeCell ref="W1:Z1"/>
    <mergeCell ref="AB1:AC1"/>
    <mergeCell ref="AE1:AF1"/>
    <mergeCell ref="H2:K3"/>
    <mergeCell ref="L2:AC3"/>
    <mergeCell ref="C5:E5"/>
    <mergeCell ref="G5:O5"/>
    <mergeCell ref="Q5:S5"/>
    <mergeCell ref="T5:V5"/>
    <mergeCell ref="W5:Z5"/>
    <mergeCell ref="AA5:AC5"/>
    <mergeCell ref="I7:P8"/>
    <mergeCell ref="B7:E8"/>
    <mergeCell ref="F7:F8"/>
    <mergeCell ref="AD31:AG31"/>
    <mergeCell ref="D35:H36"/>
    <mergeCell ref="I35:K36"/>
    <mergeCell ref="R35:T36"/>
    <mergeCell ref="AB35:AC36"/>
    <mergeCell ref="U35:AA36"/>
    <mergeCell ref="L35:Q36"/>
    <mergeCell ref="AD9:AG9"/>
    <mergeCell ref="Y9:AB9"/>
    <mergeCell ref="Y10:AB10"/>
    <mergeCell ref="Q9:T9"/>
    <mergeCell ref="U9:X9"/>
    <mergeCell ref="Q33:T33"/>
    <mergeCell ref="U33:X33"/>
    <mergeCell ref="Y33:AB33"/>
    <mergeCell ref="AD33:AG33"/>
    <mergeCell ref="Q34:T34"/>
    <mergeCell ref="U34:X34"/>
    <mergeCell ref="Y34:AB34"/>
    <mergeCell ref="AD34:AG34"/>
    <mergeCell ref="A34:P34"/>
    <mergeCell ref="B9:E9"/>
    <mergeCell ref="I9:P9"/>
    <mergeCell ref="B10:E10"/>
    <mergeCell ref="I10:P10"/>
    <mergeCell ref="G7:G8"/>
    <mergeCell ref="H7:H8"/>
    <mergeCell ref="B33:E33"/>
    <mergeCell ref="I33:P33"/>
    <mergeCell ref="Q10:T10"/>
    <mergeCell ref="U10:X10"/>
    <mergeCell ref="AD10:AG10"/>
    <mergeCell ref="B11:E11"/>
    <mergeCell ref="I11:P11"/>
    <mergeCell ref="Q11:T11"/>
    <mergeCell ref="U11:X11"/>
    <mergeCell ref="Y11:AB11"/>
    <mergeCell ref="AD11:AG11"/>
    <mergeCell ref="B12:E12"/>
    <mergeCell ref="I12:P12"/>
    <mergeCell ref="Q12:T12"/>
    <mergeCell ref="U12:X12"/>
    <mergeCell ref="Y12:AB12"/>
    <mergeCell ref="AD12:AG12"/>
    <mergeCell ref="B13:E13"/>
    <mergeCell ref="I13:P13"/>
    <mergeCell ref="Q13:T13"/>
    <mergeCell ref="U13:X13"/>
    <mergeCell ref="Y13:AB13"/>
    <mergeCell ref="AD13:AG13"/>
    <mergeCell ref="B14:E14"/>
    <mergeCell ref="I14:P14"/>
    <mergeCell ref="Q14:T14"/>
    <mergeCell ref="U14:X14"/>
    <mergeCell ref="Y14:AB14"/>
    <mergeCell ref="AD14:AG14"/>
    <mergeCell ref="B15:E15"/>
    <mergeCell ref="I15:P15"/>
    <mergeCell ref="Q15:T15"/>
    <mergeCell ref="U15:X15"/>
    <mergeCell ref="Y15:AB15"/>
    <mergeCell ref="AD15:AG15"/>
    <mergeCell ref="B16:E16"/>
    <mergeCell ref="I16:P16"/>
    <mergeCell ref="Q16:T16"/>
    <mergeCell ref="U16:X16"/>
    <mergeCell ref="Y16:AB16"/>
    <mergeCell ref="AD16:AG16"/>
    <mergeCell ref="B17:E17"/>
    <mergeCell ref="I17:P17"/>
    <mergeCell ref="Q17:T17"/>
    <mergeCell ref="U17:X17"/>
    <mergeCell ref="Y17:AB17"/>
    <mergeCell ref="AD17:AG17"/>
    <mergeCell ref="B18:E18"/>
    <mergeCell ref="I18:P18"/>
    <mergeCell ref="Q18:T18"/>
    <mergeCell ref="U18:X18"/>
    <mergeCell ref="Y18:AB18"/>
    <mergeCell ref="AD18:AG18"/>
    <mergeCell ref="B19:E19"/>
    <mergeCell ref="I19:P19"/>
    <mergeCell ref="Q19:T19"/>
    <mergeCell ref="U19:X19"/>
    <mergeCell ref="Y19:AB19"/>
    <mergeCell ref="AD19:AG19"/>
    <mergeCell ref="B20:E20"/>
    <mergeCell ref="I20:P20"/>
    <mergeCell ref="Q20:T20"/>
    <mergeCell ref="U20:X20"/>
    <mergeCell ref="Y20:AB20"/>
    <mergeCell ref="AD20:AG20"/>
    <mergeCell ref="B21:E21"/>
    <mergeCell ref="I21:P21"/>
    <mergeCell ref="Q21:T21"/>
    <mergeCell ref="U21:X21"/>
    <mergeCell ref="Y21:AB21"/>
    <mergeCell ref="AD21:AG21"/>
    <mergeCell ref="B22:E22"/>
    <mergeCell ref="I22:P22"/>
    <mergeCell ref="Q22:T22"/>
    <mergeCell ref="U22:X22"/>
    <mergeCell ref="Y22:AB22"/>
    <mergeCell ref="AD22:AG22"/>
    <mergeCell ref="B23:E23"/>
    <mergeCell ref="I23:P23"/>
    <mergeCell ref="Q23:T23"/>
    <mergeCell ref="U23:X23"/>
    <mergeCell ref="Y23:AB23"/>
    <mergeCell ref="AD23:AG23"/>
    <mergeCell ref="B24:E24"/>
    <mergeCell ref="I24:P24"/>
    <mergeCell ref="Q24:T24"/>
    <mergeCell ref="U24:X24"/>
    <mergeCell ref="Y24:AB24"/>
    <mergeCell ref="AD24:AG24"/>
    <mergeCell ref="B25:E25"/>
    <mergeCell ref="I25:P25"/>
    <mergeCell ref="Q25:T25"/>
    <mergeCell ref="U25:X25"/>
    <mergeCell ref="Y25:AB25"/>
    <mergeCell ref="AD25:AG25"/>
    <mergeCell ref="B29:E29"/>
    <mergeCell ref="I29:P29"/>
    <mergeCell ref="Q29:T29"/>
    <mergeCell ref="U29:X29"/>
    <mergeCell ref="Y29:AB29"/>
    <mergeCell ref="AD29:AG29"/>
    <mergeCell ref="B26:E26"/>
    <mergeCell ref="I26:P26"/>
    <mergeCell ref="Q26:T26"/>
    <mergeCell ref="U26:X26"/>
    <mergeCell ref="Y26:AB26"/>
    <mergeCell ref="AD26:AG26"/>
    <mergeCell ref="B27:E27"/>
    <mergeCell ref="I27:P27"/>
    <mergeCell ref="Q27:T27"/>
    <mergeCell ref="U27:X27"/>
    <mergeCell ref="Y27:AB27"/>
    <mergeCell ref="AD27:AG27"/>
    <mergeCell ref="B30:E30"/>
    <mergeCell ref="I30:P30"/>
    <mergeCell ref="Q30:T30"/>
    <mergeCell ref="U30:X30"/>
    <mergeCell ref="Y30:AB30"/>
    <mergeCell ref="AD30:AG30"/>
    <mergeCell ref="B32:E32"/>
    <mergeCell ref="I32:P32"/>
    <mergeCell ref="Q32:T32"/>
    <mergeCell ref="U32:X32"/>
    <mergeCell ref="Y32:AB32"/>
    <mergeCell ref="AD32:AG32"/>
    <mergeCell ref="AC7:AC34"/>
    <mergeCell ref="B31:E31"/>
    <mergeCell ref="I31:P31"/>
    <mergeCell ref="Q31:T31"/>
    <mergeCell ref="U31:X31"/>
    <mergeCell ref="Y31:AB31"/>
    <mergeCell ref="B28:E28"/>
    <mergeCell ref="I28:P28"/>
    <mergeCell ref="Q28:T28"/>
    <mergeCell ref="U28:X28"/>
    <mergeCell ref="Y28:AB28"/>
    <mergeCell ref="AD28:AG28"/>
  </mergeCells>
  <phoneticPr fontId="1"/>
  <conditionalFormatting sqref="F10:F33">
    <cfRule type="expression" priority="1">
      <formula>$B$10=雑費</formula>
    </cfRule>
  </conditionalFormatting>
  <conditionalFormatting sqref="H2:K3 G5:O5 G9:H9 B10:X33">
    <cfRule type="containsBlanks" dxfId="11" priority="13">
      <formula>LEN(TRIM(B2))=0</formula>
    </cfRule>
  </conditionalFormatting>
  <conditionalFormatting sqref="L35:Q36 U35:AA36">
    <cfRule type="containsBlanks" dxfId="10" priority="3">
      <formula>LEN(TRIM(L35))=0</formula>
    </cfRule>
  </conditionalFormatting>
  <conditionalFormatting sqref="Q9:T9 AD10:AG33">
    <cfRule type="containsBlanks" dxfId="9" priority="2">
      <formula>LEN(TRIM(Q9))=0</formula>
    </cfRule>
  </conditionalFormatting>
  <conditionalFormatting sqref="T5:V5">
    <cfRule type="containsBlanks" dxfId="8" priority="5">
      <formula>LEN(TRIM(T5))=0</formula>
    </cfRule>
  </conditionalFormatting>
  <conditionalFormatting sqref="W1:Z1 AB1:AC1 AE1:AF1">
    <cfRule type="containsBlanks" dxfId="7" priority="11">
      <formula>LEN(TRIM(W1))=0</formula>
    </cfRule>
  </conditionalFormatting>
  <dataValidations count="8">
    <dataValidation type="list" allowBlank="1" sqref="AB1:AC1 G9:G33" xr:uid="{00000000-0002-0000-0000-000000000000}">
      <formula1>"1,2,3,4,5,6,7,8,9,10,11,12"</formula1>
    </dataValidation>
    <dataValidation type="list" allowBlank="1" sqref="AE1:AF1" xr:uid="{00000000-0002-0000-0000-000001000000}">
      <formula1>"1,2,3,4,5,6,7,8,9,10,11,12,13,14,15,16,17,18,19,20,21,22,23,24,25,26,27,28,29,30,31"</formula1>
    </dataValidation>
    <dataValidation type="list" allowBlank="1" sqref="W1:Z1" xr:uid="{00000000-0002-0000-0000-000002000000}">
      <formula1>"2018,2019,2020,2021,2022,2023,2024,2025,2026,2027,2028,2029,2030"</formula1>
    </dataValidation>
    <dataValidation imeMode="halfAlpha" allowBlank="1" showInputMessage="1" showErrorMessage="1" sqref="AD9:AD33 Q9:Q33" xr:uid="{00000000-0002-0000-0000-000003000000}"/>
    <dataValidation type="list" allowBlank="1" sqref="B9:E9" xr:uid="{00000000-0002-0000-0000-000004000000}">
      <formula1>"諸会費,ユニフォーム費,雑費,講師謝礼費,旅費交通費,コロナ対策費,課外活動振興給付金"</formula1>
    </dataValidation>
    <dataValidation type="list" imeMode="halfAlpha" allowBlank="1" showInputMessage="1" showErrorMessage="1" sqref="H9:H33" xr:uid="{00000000-0002-0000-0000-000005000000}">
      <formula1>"1,2,3,4,5,6,7,8,9,10,11,12,13,14,15,16,17,18,19,20,21,22,23,24,25,26,27,28,29,30,31"</formula1>
    </dataValidation>
    <dataValidation type="list" allowBlank="1" sqref="F9:F33" xr:uid="{D441FEC3-5A8E-41CE-AAEA-C11D14DEDF91}">
      <formula1>"備品,消耗品,医薬品,通信,会場使用料,修繕,その他"</formula1>
    </dataValidation>
    <dataValidation type="list" allowBlank="1" sqref="B10:E33" xr:uid="{A1C3D2E6-8EE1-4AB5-9970-5D55B2363B2B}">
      <formula1>"諸会費,ユニフォーム費,雑費,講師謝礼費,旅費交通費"</formula1>
    </dataValidation>
  </dataValidations>
  <pageMargins left="0.62992125984251968" right="0.23622047244094491" top="0.35433070866141736" bottom="0.35433070866141736" header="0.31496062992125984" footer="0.31496062992125984"/>
  <pageSetup paperSize="9" scale="91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37"/>
  <sheetViews>
    <sheetView view="pageBreakPreview" zoomScale="85" zoomScaleNormal="66" zoomScaleSheetLayoutView="85" workbookViewId="0">
      <selection activeCell="T16" sqref="T16:W16"/>
    </sheetView>
  </sheetViews>
  <sheetFormatPr defaultRowHeight="18.75" x14ac:dyDescent="0.4"/>
  <cols>
    <col min="1" max="1" width="3.125" style="8" customWidth="1"/>
    <col min="2" max="5" width="2.5" style="9" customWidth="1"/>
    <col min="6" max="6" width="5.375" style="24" customWidth="1"/>
    <col min="7" max="7" width="5.375" style="9" customWidth="1"/>
    <col min="8" max="149" width="2.5" style="9" customWidth="1"/>
    <col min="150" max="16384" width="9" style="9"/>
  </cols>
  <sheetData>
    <row r="1" spans="1:32" x14ac:dyDescent="0.4">
      <c r="A1" s="27"/>
      <c r="B1" s="28"/>
      <c r="C1" s="28"/>
      <c r="D1" s="28"/>
      <c r="E1" s="28"/>
      <c r="F1" s="29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79">
        <v>2025</v>
      </c>
      <c r="W1" s="79"/>
      <c r="X1" s="79"/>
      <c r="Y1" s="79"/>
      <c r="Z1" s="28" t="s">
        <v>1</v>
      </c>
      <c r="AA1" s="79">
        <v>8</v>
      </c>
      <c r="AB1" s="79"/>
      <c r="AC1" s="28" t="s">
        <v>2</v>
      </c>
      <c r="AD1" s="79">
        <v>21</v>
      </c>
      <c r="AE1" s="79"/>
      <c r="AF1" s="28" t="s">
        <v>3</v>
      </c>
    </row>
    <row r="2" spans="1:32" ht="15" customHeight="1" x14ac:dyDescent="0.4">
      <c r="A2" s="27"/>
      <c r="B2" s="30"/>
      <c r="C2" s="30"/>
      <c r="D2" s="30"/>
      <c r="E2" s="30"/>
      <c r="F2" s="31"/>
      <c r="G2" s="80">
        <v>2025</v>
      </c>
      <c r="H2" s="80"/>
      <c r="I2" s="80"/>
      <c r="J2" s="80"/>
      <c r="K2" s="81" t="s">
        <v>7</v>
      </c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30"/>
      <c r="AD2" s="28"/>
      <c r="AE2" s="28"/>
      <c r="AF2" s="28"/>
    </row>
    <row r="3" spans="1:32" ht="11.25" customHeight="1" x14ac:dyDescent="0.4">
      <c r="A3" s="27"/>
      <c r="B3" s="30"/>
      <c r="C3" s="30"/>
      <c r="D3" s="30"/>
      <c r="E3" s="30"/>
      <c r="F3" s="31"/>
      <c r="G3" s="80"/>
      <c r="H3" s="80"/>
      <c r="I3" s="80"/>
      <c r="J3" s="80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30"/>
      <c r="AD3" s="28"/>
      <c r="AE3" s="28"/>
      <c r="AF3" s="28"/>
    </row>
    <row r="4" spans="1:32" ht="9" customHeight="1" x14ac:dyDescent="0.4">
      <c r="A4" s="27"/>
      <c r="B4" s="30"/>
      <c r="C4" s="30"/>
      <c r="D4" s="30"/>
      <c r="E4" s="30"/>
      <c r="F4" s="31"/>
      <c r="G4" s="30"/>
      <c r="H4" s="30"/>
      <c r="I4" s="32"/>
      <c r="J4" s="32"/>
      <c r="K4" s="32"/>
      <c r="L4" s="32"/>
      <c r="M4" s="32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0"/>
    </row>
    <row r="5" spans="1:32" ht="24" x14ac:dyDescent="0.4">
      <c r="A5" s="27"/>
      <c r="B5" s="34"/>
      <c r="C5" s="82" t="s">
        <v>0</v>
      </c>
      <c r="D5" s="82"/>
      <c r="E5" s="82"/>
      <c r="F5" s="83" t="s">
        <v>49</v>
      </c>
      <c r="G5" s="83"/>
      <c r="H5" s="83"/>
      <c r="I5" s="83"/>
      <c r="J5" s="83"/>
      <c r="K5" s="83"/>
      <c r="L5" s="83"/>
      <c r="M5" s="83"/>
      <c r="N5" s="83"/>
      <c r="O5" s="34"/>
      <c r="P5" s="84" t="s">
        <v>4</v>
      </c>
      <c r="Q5" s="84"/>
      <c r="R5" s="84"/>
      <c r="S5" s="85">
        <f>G2</f>
        <v>2025</v>
      </c>
      <c r="T5" s="85"/>
      <c r="U5" s="85"/>
      <c r="V5" s="84" t="s">
        <v>5</v>
      </c>
      <c r="W5" s="84"/>
      <c r="X5" s="84"/>
      <c r="Y5" s="84"/>
      <c r="Z5" s="79">
        <f>IF(G2+1=1,"",G2+1)</f>
        <v>2026</v>
      </c>
      <c r="AA5" s="79"/>
      <c r="AB5" s="79"/>
      <c r="AC5" s="35" t="s">
        <v>6</v>
      </c>
      <c r="AD5" s="36"/>
      <c r="AE5" s="37"/>
      <c r="AF5" s="28"/>
    </row>
    <row r="6" spans="1:32" ht="11.25" customHeight="1" x14ac:dyDescent="0.4">
      <c r="A6" s="27"/>
      <c r="B6" s="28"/>
      <c r="C6" s="28"/>
      <c r="D6" s="28"/>
      <c r="E6" s="28"/>
      <c r="F6" s="29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s="17" customFormat="1" ht="12.75" customHeight="1" x14ac:dyDescent="0.4">
      <c r="A7" s="86" t="s">
        <v>8</v>
      </c>
      <c r="B7" s="92" t="s">
        <v>9</v>
      </c>
      <c r="C7" s="92"/>
      <c r="D7" s="92"/>
      <c r="E7" s="92"/>
      <c r="F7" s="93" t="s">
        <v>10</v>
      </c>
      <c r="G7" s="95" t="s">
        <v>11</v>
      </c>
      <c r="H7" s="86" t="s">
        <v>12</v>
      </c>
      <c r="I7" s="86"/>
      <c r="J7" s="86"/>
      <c r="K7" s="86"/>
      <c r="L7" s="86"/>
      <c r="M7" s="86"/>
      <c r="N7" s="86"/>
      <c r="O7" s="86"/>
      <c r="P7" s="86" t="s">
        <v>13</v>
      </c>
      <c r="Q7" s="86"/>
      <c r="R7" s="86"/>
      <c r="S7" s="86"/>
      <c r="T7" s="86" t="s">
        <v>14</v>
      </c>
      <c r="U7" s="86"/>
      <c r="V7" s="86"/>
      <c r="W7" s="86"/>
      <c r="X7" s="86" t="s">
        <v>15</v>
      </c>
      <c r="Y7" s="86"/>
      <c r="Z7" s="86"/>
      <c r="AA7" s="86"/>
      <c r="AB7" s="86"/>
      <c r="AC7" s="86" t="s">
        <v>16</v>
      </c>
      <c r="AD7" s="86"/>
      <c r="AE7" s="86"/>
      <c r="AF7" s="86"/>
    </row>
    <row r="8" spans="1:32" s="18" customFormat="1" x14ac:dyDescent="0.4">
      <c r="A8" s="86"/>
      <c r="B8" s="92"/>
      <c r="C8" s="92"/>
      <c r="D8" s="92"/>
      <c r="E8" s="92"/>
      <c r="F8" s="94"/>
      <c r="G8" s="9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</row>
    <row r="9" spans="1:32" s="18" customFormat="1" ht="24.75" customHeight="1" x14ac:dyDescent="0.4">
      <c r="A9" s="38" t="s">
        <v>17</v>
      </c>
      <c r="B9" s="87" t="s">
        <v>18</v>
      </c>
      <c r="C9" s="87"/>
      <c r="D9" s="87"/>
      <c r="E9" s="87"/>
      <c r="F9" s="39">
        <v>7</v>
      </c>
      <c r="G9" s="40">
        <v>30</v>
      </c>
      <c r="H9" s="88" t="s">
        <v>19</v>
      </c>
      <c r="I9" s="88"/>
      <c r="J9" s="88"/>
      <c r="K9" s="88"/>
      <c r="L9" s="88"/>
      <c r="M9" s="88"/>
      <c r="N9" s="88"/>
      <c r="O9" s="88"/>
      <c r="P9" s="89">
        <v>500000</v>
      </c>
      <c r="Q9" s="89"/>
      <c r="R9" s="89"/>
      <c r="S9" s="89"/>
      <c r="T9" s="90" t="s">
        <v>18</v>
      </c>
      <c r="U9" s="90"/>
      <c r="V9" s="90"/>
      <c r="W9" s="90"/>
      <c r="X9" s="91">
        <f>P9</f>
        <v>500000</v>
      </c>
      <c r="Y9" s="91"/>
      <c r="Z9" s="91"/>
      <c r="AA9" s="91"/>
      <c r="AB9" s="86"/>
      <c r="AC9" s="88" t="s">
        <v>18</v>
      </c>
      <c r="AD9" s="88"/>
      <c r="AE9" s="88"/>
      <c r="AF9" s="88"/>
    </row>
    <row r="10" spans="1:32" s="18" customFormat="1" ht="24.75" customHeight="1" x14ac:dyDescent="0.4">
      <c r="A10" s="38">
        <v>1</v>
      </c>
      <c r="B10" s="87" t="s">
        <v>50</v>
      </c>
      <c r="C10" s="87"/>
      <c r="D10" s="87"/>
      <c r="E10" s="87"/>
      <c r="F10" s="39">
        <v>4</v>
      </c>
      <c r="G10" s="40">
        <v>1</v>
      </c>
      <c r="H10" s="88" t="s">
        <v>55</v>
      </c>
      <c r="I10" s="88"/>
      <c r="J10" s="88"/>
      <c r="K10" s="88"/>
      <c r="L10" s="88"/>
      <c r="M10" s="88"/>
      <c r="N10" s="88"/>
      <c r="O10" s="88"/>
      <c r="P10" s="89"/>
      <c r="Q10" s="89"/>
      <c r="R10" s="89"/>
      <c r="S10" s="89"/>
      <c r="T10" s="89">
        <v>10000</v>
      </c>
      <c r="U10" s="89"/>
      <c r="V10" s="89"/>
      <c r="W10" s="89"/>
      <c r="X10" s="91">
        <f>IF(AND(P10="",T10=""),"",IF(P10="",X9-T10,X9+P10))</f>
        <v>490000</v>
      </c>
      <c r="Y10" s="91"/>
      <c r="Z10" s="91"/>
      <c r="AA10" s="91"/>
      <c r="AB10" s="86"/>
      <c r="AC10" s="97"/>
      <c r="AD10" s="97"/>
      <c r="AE10" s="97"/>
      <c r="AF10" s="97"/>
    </row>
    <row r="11" spans="1:32" s="18" customFormat="1" ht="24.75" customHeight="1" x14ac:dyDescent="0.4">
      <c r="A11" s="38">
        <v>2</v>
      </c>
      <c r="B11" s="87" t="s">
        <v>51</v>
      </c>
      <c r="C11" s="87"/>
      <c r="D11" s="87"/>
      <c r="E11" s="87"/>
      <c r="F11" s="39">
        <v>6</v>
      </c>
      <c r="G11" s="40">
        <v>10</v>
      </c>
      <c r="H11" s="88" t="s">
        <v>56</v>
      </c>
      <c r="I11" s="88"/>
      <c r="J11" s="88"/>
      <c r="K11" s="88"/>
      <c r="L11" s="88"/>
      <c r="M11" s="88"/>
      <c r="N11" s="88"/>
      <c r="O11" s="88"/>
      <c r="P11" s="89"/>
      <c r="Q11" s="89"/>
      <c r="R11" s="89"/>
      <c r="S11" s="89"/>
      <c r="T11" s="89">
        <v>100000</v>
      </c>
      <c r="U11" s="89"/>
      <c r="V11" s="89"/>
      <c r="W11" s="89"/>
      <c r="X11" s="91">
        <f t="shared" ref="X11:X30" si="0">IF(AND(P11="",T11=""),"",IF(P11="",X10-T11,X10+P11))</f>
        <v>390000</v>
      </c>
      <c r="Y11" s="91"/>
      <c r="Z11" s="91"/>
      <c r="AA11" s="91"/>
      <c r="AB11" s="86"/>
      <c r="AC11" s="97"/>
      <c r="AD11" s="97"/>
      <c r="AE11" s="97"/>
      <c r="AF11" s="97"/>
    </row>
    <row r="12" spans="1:32" s="18" customFormat="1" ht="24.75" customHeight="1" x14ac:dyDescent="0.4">
      <c r="A12" s="38">
        <v>3</v>
      </c>
      <c r="B12" s="87" t="s">
        <v>52</v>
      </c>
      <c r="C12" s="87"/>
      <c r="D12" s="87"/>
      <c r="E12" s="87"/>
      <c r="F12" s="39">
        <v>8</v>
      </c>
      <c r="G12" s="40">
        <v>15</v>
      </c>
      <c r="H12" s="88" t="s">
        <v>57</v>
      </c>
      <c r="I12" s="88"/>
      <c r="J12" s="88"/>
      <c r="K12" s="88"/>
      <c r="L12" s="88"/>
      <c r="M12" s="88"/>
      <c r="N12" s="88"/>
      <c r="O12" s="88"/>
      <c r="P12" s="89"/>
      <c r="Q12" s="89"/>
      <c r="R12" s="89"/>
      <c r="S12" s="89"/>
      <c r="T12" s="89">
        <v>18000</v>
      </c>
      <c r="U12" s="89"/>
      <c r="V12" s="89"/>
      <c r="W12" s="89"/>
      <c r="X12" s="91">
        <f t="shared" si="0"/>
        <v>372000</v>
      </c>
      <c r="Y12" s="91"/>
      <c r="Z12" s="91"/>
      <c r="AA12" s="91"/>
      <c r="AB12" s="86"/>
      <c r="AC12" s="97"/>
      <c r="AD12" s="97"/>
      <c r="AE12" s="97"/>
      <c r="AF12" s="97"/>
    </row>
    <row r="13" spans="1:32" s="18" customFormat="1" ht="24.75" customHeight="1" x14ac:dyDescent="0.4">
      <c r="A13" s="38">
        <v>4</v>
      </c>
      <c r="B13" s="87"/>
      <c r="C13" s="87"/>
      <c r="D13" s="87"/>
      <c r="E13" s="87"/>
      <c r="F13" s="39">
        <v>10</v>
      </c>
      <c r="G13" s="40">
        <v>1</v>
      </c>
      <c r="H13" s="88" t="s">
        <v>62</v>
      </c>
      <c r="I13" s="88"/>
      <c r="J13" s="88"/>
      <c r="K13" s="88"/>
      <c r="L13" s="88"/>
      <c r="M13" s="88"/>
      <c r="N13" s="88"/>
      <c r="O13" s="88"/>
      <c r="P13" s="89">
        <v>1</v>
      </c>
      <c r="Q13" s="89"/>
      <c r="R13" s="89"/>
      <c r="S13" s="89"/>
      <c r="T13" s="89"/>
      <c r="U13" s="89"/>
      <c r="V13" s="89"/>
      <c r="W13" s="89"/>
      <c r="X13" s="91">
        <f t="shared" si="0"/>
        <v>372001</v>
      </c>
      <c r="Y13" s="91"/>
      <c r="Z13" s="91"/>
      <c r="AA13" s="91"/>
      <c r="AB13" s="86"/>
      <c r="AC13" s="97"/>
      <c r="AD13" s="97"/>
      <c r="AE13" s="97"/>
      <c r="AF13" s="97"/>
    </row>
    <row r="14" spans="1:32" s="18" customFormat="1" ht="24.75" customHeight="1" x14ac:dyDescent="0.4">
      <c r="A14" s="38">
        <v>5</v>
      </c>
      <c r="B14" s="87" t="s">
        <v>53</v>
      </c>
      <c r="C14" s="87"/>
      <c r="D14" s="87"/>
      <c r="E14" s="87"/>
      <c r="F14" s="39">
        <v>11</v>
      </c>
      <c r="G14" s="40">
        <v>5</v>
      </c>
      <c r="H14" s="88" t="s">
        <v>58</v>
      </c>
      <c r="I14" s="88"/>
      <c r="J14" s="88"/>
      <c r="K14" s="88"/>
      <c r="L14" s="88"/>
      <c r="M14" s="88"/>
      <c r="N14" s="88"/>
      <c r="O14" s="88"/>
      <c r="P14" s="89"/>
      <c r="Q14" s="89"/>
      <c r="R14" s="89"/>
      <c r="S14" s="89"/>
      <c r="T14" s="89">
        <v>20000</v>
      </c>
      <c r="U14" s="89"/>
      <c r="V14" s="89"/>
      <c r="W14" s="89"/>
      <c r="X14" s="91">
        <f t="shared" ref="X14" si="1">IF(AND(P14="",T14=""),"",IF(P14="",X13-T14,X13+P14))</f>
        <v>352001</v>
      </c>
      <c r="Y14" s="91"/>
      <c r="Z14" s="91"/>
      <c r="AA14" s="91"/>
      <c r="AB14" s="86"/>
      <c r="AC14" s="97"/>
      <c r="AD14" s="97"/>
      <c r="AE14" s="97"/>
      <c r="AF14" s="97"/>
    </row>
    <row r="15" spans="1:32" s="18" customFormat="1" ht="24.75" customHeight="1" x14ac:dyDescent="0.4">
      <c r="A15" s="38">
        <v>6</v>
      </c>
      <c r="B15" s="87" t="s">
        <v>54</v>
      </c>
      <c r="C15" s="87"/>
      <c r="D15" s="87"/>
      <c r="E15" s="87"/>
      <c r="F15" s="39">
        <v>2</v>
      </c>
      <c r="G15" s="40">
        <v>8</v>
      </c>
      <c r="H15" s="88" t="s">
        <v>59</v>
      </c>
      <c r="I15" s="88"/>
      <c r="J15" s="88"/>
      <c r="K15" s="88"/>
      <c r="L15" s="88"/>
      <c r="M15" s="88"/>
      <c r="N15" s="88"/>
      <c r="O15" s="88"/>
      <c r="P15" s="89"/>
      <c r="Q15" s="89"/>
      <c r="R15" s="89"/>
      <c r="S15" s="89"/>
      <c r="T15" s="89">
        <v>3000</v>
      </c>
      <c r="U15" s="89"/>
      <c r="V15" s="89"/>
      <c r="W15" s="89"/>
      <c r="X15" s="91">
        <f t="shared" ref="X15" si="2">IF(AND(P15="",T15=""),"",IF(P15="",X14-T15,X14+P15))</f>
        <v>349001</v>
      </c>
      <c r="Y15" s="91"/>
      <c r="Z15" s="91"/>
      <c r="AA15" s="91"/>
      <c r="AB15" s="86"/>
      <c r="AC15" s="97"/>
      <c r="AD15" s="97"/>
      <c r="AE15" s="97"/>
      <c r="AF15" s="97"/>
    </row>
    <row r="16" spans="1:32" s="18" customFormat="1" ht="24.75" customHeight="1" x14ac:dyDescent="0.4">
      <c r="A16" s="38">
        <v>7</v>
      </c>
      <c r="B16" s="87"/>
      <c r="C16" s="87"/>
      <c r="D16" s="87"/>
      <c r="E16" s="87"/>
      <c r="F16" s="39"/>
      <c r="G16" s="40"/>
      <c r="H16" s="88"/>
      <c r="I16" s="88"/>
      <c r="J16" s="88"/>
      <c r="K16" s="88"/>
      <c r="L16" s="88"/>
      <c r="M16" s="88"/>
      <c r="N16" s="88"/>
      <c r="O16" s="88"/>
      <c r="P16" s="89"/>
      <c r="Q16" s="89"/>
      <c r="R16" s="89"/>
      <c r="S16" s="89"/>
      <c r="T16" s="89"/>
      <c r="U16" s="89"/>
      <c r="V16" s="89"/>
      <c r="W16" s="89"/>
      <c r="X16" s="91" t="str">
        <f t="shared" si="0"/>
        <v/>
      </c>
      <c r="Y16" s="91"/>
      <c r="Z16" s="91"/>
      <c r="AA16" s="91"/>
      <c r="AB16" s="86"/>
      <c r="AC16" s="97"/>
      <c r="AD16" s="97"/>
      <c r="AE16" s="97"/>
      <c r="AF16" s="97"/>
    </row>
    <row r="17" spans="1:45" s="18" customFormat="1" ht="24.75" customHeight="1" x14ac:dyDescent="0.4">
      <c r="A17" s="38">
        <v>8</v>
      </c>
      <c r="B17" s="87"/>
      <c r="C17" s="87"/>
      <c r="D17" s="87"/>
      <c r="E17" s="87"/>
      <c r="F17" s="39"/>
      <c r="G17" s="40"/>
      <c r="H17" s="88"/>
      <c r="I17" s="88"/>
      <c r="J17" s="88"/>
      <c r="K17" s="88"/>
      <c r="L17" s="88"/>
      <c r="M17" s="88"/>
      <c r="N17" s="88"/>
      <c r="O17" s="88"/>
      <c r="P17" s="89"/>
      <c r="Q17" s="89"/>
      <c r="R17" s="89"/>
      <c r="S17" s="89"/>
      <c r="T17" s="89"/>
      <c r="U17" s="89"/>
      <c r="V17" s="89"/>
      <c r="W17" s="89"/>
      <c r="X17" s="91" t="str">
        <f t="shared" si="0"/>
        <v/>
      </c>
      <c r="Y17" s="91"/>
      <c r="Z17" s="91"/>
      <c r="AA17" s="91"/>
      <c r="AB17" s="86"/>
      <c r="AC17" s="97"/>
      <c r="AD17" s="97"/>
      <c r="AE17" s="97"/>
      <c r="AF17" s="97"/>
    </row>
    <row r="18" spans="1:45" s="18" customFormat="1" ht="24.75" customHeight="1" x14ac:dyDescent="0.4">
      <c r="A18" s="38">
        <v>9</v>
      </c>
      <c r="B18" s="87"/>
      <c r="C18" s="87"/>
      <c r="D18" s="87"/>
      <c r="E18" s="87"/>
      <c r="F18" s="39"/>
      <c r="G18" s="40"/>
      <c r="H18" s="88"/>
      <c r="I18" s="88"/>
      <c r="J18" s="88"/>
      <c r="K18" s="88"/>
      <c r="L18" s="88"/>
      <c r="M18" s="88"/>
      <c r="N18" s="88"/>
      <c r="O18" s="88"/>
      <c r="P18" s="89"/>
      <c r="Q18" s="89"/>
      <c r="R18" s="89"/>
      <c r="S18" s="89"/>
      <c r="T18" s="89"/>
      <c r="U18" s="89"/>
      <c r="V18" s="89"/>
      <c r="W18" s="89"/>
      <c r="X18" s="91" t="str">
        <f t="shared" si="0"/>
        <v/>
      </c>
      <c r="Y18" s="91"/>
      <c r="Z18" s="91"/>
      <c r="AA18" s="91"/>
      <c r="AB18" s="86"/>
      <c r="AC18" s="97"/>
      <c r="AD18" s="97"/>
      <c r="AE18" s="97"/>
      <c r="AF18" s="97"/>
    </row>
    <row r="19" spans="1:45" s="18" customFormat="1" ht="24.75" customHeight="1" x14ac:dyDescent="0.4">
      <c r="A19" s="38">
        <v>10</v>
      </c>
      <c r="B19" s="87"/>
      <c r="C19" s="87"/>
      <c r="D19" s="87"/>
      <c r="E19" s="87"/>
      <c r="F19" s="39"/>
      <c r="G19" s="40"/>
      <c r="H19" s="88"/>
      <c r="I19" s="88"/>
      <c r="J19" s="88"/>
      <c r="K19" s="88"/>
      <c r="L19" s="88"/>
      <c r="M19" s="88"/>
      <c r="N19" s="88"/>
      <c r="O19" s="88"/>
      <c r="P19" s="89"/>
      <c r="Q19" s="89"/>
      <c r="R19" s="89"/>
      <c r="S19" s="89"/>
      <c r="T19" s="89"/>
      <c r="U19" s="89"/>
      <c r="V19" s="89"/>
      <c r="W19" s="89"/>
      <c r="X19" s="91" t="str">
        <f t="shared" si="0"/>
        <v/>
      </c>
      <c r="Y19" s="91"/>
      <c r="Z19" s="91"/>
      <c r="AA19" s="91"/>
      <c r="AB19" s="86"/>
      <c r="AC19" s="97"/>
      <c r="AD19" s="97"/>
      <c r="AE19" s="97"/>
      <c r="AF19" s="97"/>
    </row>
    <row r="20" spans="1:45" s="18" customFormat="1" ht="24.75" customHeight="1" x14ac:dyDescent="0.4">
      <c r="A20" s="38">
        <v>11</v>
      </c>
      <c r="B20" s="87"/>
      <c r="C20" s="87"/>
      <c r="D20" s="87"/>
      <c r="E20" s="87"/>
      <c r="F20" s="39"/>
      <c r="G20" s="40"/>
      <c r="H20" s="88"/>
      <c r="I20" s="88"/>
      <c r="J20" s="88"/>
      <c r="K20" s="88"/>
      <c r="L20" s="88"/>
      <c r="M20" s="88"/>
      <c r="N20" s="88"/>
      <c r="O20" s="88"/>
      <c r="P20" s="89"/>
      <c r="Q20" s="89"/>
      <c r="R20" s="89"/>
      <c r="S20" s="89"/>
      <c r="T20" s="89"/>
      <c r="U20" s="89"/>
      <c r="V20" s="89"/>
      <c r="W20" s="89"/>
      <c r="X20" s="91" t="str">
        <f t="shared" si="0"/>
        <v/>
      </c>
      <c r="Y20" s="91"/>
      <c r="Z20" s="91"/>
      <c r="AA20" s="91"/>
      <c r="AB20" s="86"/>
      <c r="AC20" s="97"/>
      <c r="AD20" s="97"/>
      <c r="AE20" s="97"/>
      <c r="AF20" s="97"/>
    </row>
    <row r="21" spans="1:45" s="18" customFormat="1" ht="24.75" customHeight="1" x14ac:dyDescent="0.4">
      <c r="A21" s="38">
        <v>12</v>
      </c>
      <c r="B21" s="87"/>
      <c r="C21" s="87"/>
      <c r="D21" s="87"/>
      <c r="E21" s="87"/>
      <c r="F21" s="39"/>
      <c r="G21" s="40"/>
      <c r="H21" s="88"/>
      <c r="I21" s="88"/>
      <c r="J21" s="88"/>
      <c r="K21" s="88"/>
      <c r="L21" s="88"/>
      <c r="M21" s="88"/>
      <c r="N21" s="88"/>
      <c r="O21" s="88"/>
      <c r="P21" s="89"/>
      <c r="Q21" s="89"/>
      <c r="R21" s="89"/>
      <c r="S21" s="89"/>
      <c r="T21" s="89"/>
      <c r="U21" s="89"/>
      <c r="V21" s="89"/>
      <c r="W21" s="89"/>
      <c r="X21" s="91" t="str">
        <f t="shared" si="0"/>
        <v/>
      </c>
      <c r="Y21" s="91"/>
      <c r="Z21" s="91"/>
      <c r="AA21" s="91"/>
      <c r="AB21" s="86"/>
      <c r="AC21" s="97"/>
      <c r="AD21" s="97"/>
      <c r="AE21" s="97"/>
      <c r="AF21" s="97"/>
    </row>
    <row r="22" spans="1:45" s="18" customFormat="1" ht="24.75" customHeight="1" x14ac:dyDescent="0.4">
      <c r="A22" s="38">
        <v>13</v>
      </c>
      <c r="B22" s="87"/>
      <c r="C22" s="87"/>
      <c r="D22" s="87"/>
      <c r="E22" s="87"/>
      <c r="F22" s="39"/>
      <c r="G22" s="40"/>
      <c r="H22" s="88"/>
      <c r="I22" s="88"/>
      <c r="J22" s="88"/>
      <c r="K22" s="88"/>
      <c r="L22" s="88"/>
      <c r="M22" s="88"/>
      <c r="N22" s="88"/>
      <c r="O22" s="88"/>
      <c r="P22" s="89"/>
      <c r="Q22" s="89"/>
      <c r="R22" s="89"/>
      <c r="S22" s="89"/>
      <c r="T22" s="89"/>
      <c r="U22" s="89"/>
      <c r="V22" s="89"/>
      <c r="W22" s="89"/>
      <c r="X22" s="91" t="str">
        <f t="shared" si="0"/>
        <v/>
      </c>
      <c r="Y22" s="91"/>
      <c r="Z22" s="91"/>
      <c r="AA22" s="91"/>
      <c r="AB22" s="86"/>
      <c r="AC22" s="97"/>
      <c r="AD22" s="97"/>
      <c r="AE22" s="97"/>
      <c r="AF22" s="97"/>
    </row>
    <row r="23" spans="1:45" s="18" customFormat="1" ht="24.75" customHeight="1" x14ac:dyDescent="0.4">
      <c r="A23" s="38">
        <v>14</v>
      </c>
      <c r="B23" s="87"/>
      <c r="C23" s="87"/>
      <c r="D23" s="87"/>
      <c r="E23" s="87"/>
      <c r="F23" s="39"/>
      <c r="G23" s="40"/>
      <c r="H23" s="88"/>
      <c r="I23" s="88"/>
      <c r="J23" s="88"/>
      <c r="K23" s="88"/>
      <c r="L23" s="88"/>
      <c r="M23" s="88"/>
      <c r="N23" s="88"/>
      <c r="O23" s="88"/>
      <c r="P23" s="89"/>
      <c r="Q23" s="89"/>
      <c r="R23" s="89"/>
      <c r="S23" s="89"/>
      <c r="T23" s="89"/>
      <c r="U23" s="89"/>
      <c r="V23" s="89"/>
      <c r="W23" s="89"/>
      <c r="X23" s="91" t="str">
        <f t="shared" si="0"/>
        <v/>
      </c>
      <c r="Y23" s="91"/>
      <c r="Z23" s="91"/>
      <c r="AA23" s="91"/>
      <c r="AB23" s="86"/>
      <c r="AC23" s="97"/>
      <c r="AD23" s="97"/>
      <c r="AE23" s="97"/>
      <c r="AF23" s="97"/>
    </row>
    <row r="24" spans="1:45" s="18" customFormat="1" ht="24.75" customHeight="1" x14ac:dyDescent="0.4">
      <c r="A24" s="38">
        <v>15</v>
      </c>
      <c r="B24" s="87"/>
      <c r="C24" s="87"/>
      <c r="D24" s="87"/>
      <c r="E24" s="87"/>
      <c r="F24" s="39"/>
      <c r="G24" s="40"/>
      <c r="H24" s="88"/>
      <c r="I24" s="88"/>
      <c r="J24" s="88"/>
      <c r="K24" s="88"/>
      <c r="L24" s="88"/>
      <c r="M24" s="88"/>
      <c r="N24" s="88"/>
      <c r="O24" s="88"/>
      <c r="P24" s="89"/>
      <c r="Q24" s="89"/>
      <c r="R24" s="89"/>
      <c r="S24" s="89"/>
      <c r="T24" s="89"/>
      <c r="U24" s="89"/>
      <c r="V24" s="89"/>
      <c r="W24" s="89"/>
      <c r="X24" s="91" t="str">
        <f t="shared" si="0"/>
        <v/>
      </c>
      <c r="Y24" s="91"/>
      <c r="Z24" s="91"/>
      <c r="AA24" s="91"/>
      <c r="AB24" s="86"/>
      <c r="AC24" s="97"/>
      <c r="AD24" s="97"/>
      <c r="AE24" s="97"/>
      <c r="AF24" s="97"/>
    </row>
    <row r="25" spans="1:45" s="18" customFormat="1" ht="24.75" customHeight="1" x14ac:dyDescent="0.4">
      <c r="A25" s="38">
        <v>16</v>
      </c>
      <c r="B25" s="87"/>
      <c r="C25" s="87"/>
      <c r="D25" s="87"/>
      <c r="E25" s="87"/>
      <c r="F25" s="39"/>
      <c r="G25" s="40"/>
      <c r="H25" s="88"/>
      <c r="I25" s="88"/>
      <c r="J25" s="88"/>
      <c r="K25" s="88"/>
      <c r="L25" s="88"/>
      <c r="M25" s="88"/>
      <c r="N25" s="88"/>
      <c r="O25" s="88"/>
      <c r="P25" s="89"/>
      <c r="Q25" s="89"/>
      <c r="R25" s="89"/>
      <c r="S25" s="89"/>
      <c r="T25" s="89"/>
      <c r="U25" s="89"/>
      <c r="V25" s="89"/>
      <c r="W25" s="89"/>
      <c r="X25" s="91" t="str">
        <f t="shared" si="0"/>
        <v/>
      </c>
      <c r="Y25" s="91"/>
      <c r="Z25" s="91"/>
      <c r="AA25" s="91"/>
      <c r="AB25" s="86"/>
      <c r="AC25" s="97"/>
      <c r="AD25" s="97"/>
      <c r="AE25" s="97"/>
      <c r="AF25" s="97"/>
    </row>
    <row r="26" spans="1:45" s="18" customFormat="1" ht="24.75" customHeight="1" x14ac:dyDescent="0.4">
      <c r="A26" s="38">
        <v>17</v>
      </c>
      <c r="B26" s="87"/>
      <c r="C26" s="87"/>
      <c r="D26" s="87"/>
      <c r="E26" s="87"/>
      <c r="F26" s="39"/>
      <c r="G26" s="40"/>
      <c r="H26" s="88"/>
      <c r="I26" s="88"/>
      <c r="J26" s="88"/>
      <c r="K26" s="88"/>
      <c r="L26" s="88"/>
      <c r="M26" s="88"/>
      <c r="N26" s="88"/>
      <c r="O26" s="88"/>
      <c r="P26" s="89"/>
      <c r="Q26" s="89"/>
      <c r="R26" s="89"/>
      <c r="S26" s="89"/>
      <c r="T26" s="89"/>
      <c r="U26" s="89"/>
      <c r="V26" s="89"/>
      <c r="W26" s="89"/>
      <c r="X26" s="91" t="str">
        <f t="shared" si="0"/>
        <v/>
      </c>
      <c r="Y26" s="91"/>
      <c r="Z26" s="91"/>
      <c r="AA26" s="91"/>
      <c r="AB26" s="86"/>
      <c r="AC26" s="97"/>
      <c r="AD26" s="97"/>
      <c r="AE26" s="97"/>
      <c r="AF26" s="97"/>
    </row>
    <row r="27" spans="1:45" s="18" customFormat="1" ht="24.75" customHeight="1" x14ac:dyDescent="0.4">
      <c r="A27" s="38">
        <v>18</v>
      </c>
      <c r="B27" s="87"/>
      <c r="C27" s="87"/>
      <c r="D27" s="87"/>
      <c r="E27" s="87"/>
      <c r="F27" s="39"/>
      <c r="G27" s="40"/>
      <c r="H27" s="88"/>
      <c r="I27" s="88"/>
      <c r="J27" s="88"/>
      <c r="K27" s="88"/>
      <c r="L27" s="88"/>
      <c r="M27" s="88"/>
      <c r="N27" s="88"/>
      <c r="O27" s="88"/>
      <c r="P27" s="89"/>
      <c r="Q27" s="89"/>
      <c r="R27" s="89"/>
      <c r="S27" s="89"/>
      <c r="T27" s="89"/>
      <c r="U27" s="89"/>
      <c r="V27" s="89"/>
      <c r="W27" s="89"/>
      <c r="X27" s="91" t="str">
        <f t="shared" si="0"/>
        <v/>
      </c>
      <c r="Y27" s="91"/>
      <c r="Z27" s="91"/>
      <c r="AA27" s="91"/>
      <c r="AB27" s="86"/>
      <c r="AC27" s="97"/>
      <c r="AD27" s="97"/>
      <c r="AE27" s="97"/>
      <c r="AF27" s="97"/>
    </row>
    <row r="28" spans="1:45" s="18" customFormat="1" ht="24.75" customHeight="1" x14ac:dyDescent="0.4">
      <c r="A28" s="38">
        <v>19</v>
      </c>
      <c r="B28" s="87"/>
      <c r="C28" s="87"/>
      <c r="D28" s="87"/>
      <c r="E28" s="87"/>
      <c r="F28" s="39"/>
      <c r="G28" s="40"/>
      <c r="H28" s="88"/>
      <c r="I28" s="88"/>
      <c r="J28" s="88"/>
      <c r="K28" s="88"/>
      <c r="L28" s="88"/>
      <c r="M28" s="88"/>
      <c r="N28" s="88"/>
      <c r="O28" s="88"/>
      <c r="P28" s="89"/>
      <c r="Q28" s="89"/>
      <c r="R28" s="89"/>
      <c r="S28" s="89"/>
      <c r="T28" s="89"/>
      <c r="U28" s="89"/>
      <c r="V28" s="89"/>
      <c r="W28" s="89"/>
      <c r="X28" s="91" t="str">
        <f t="shared" si="0"/>
        <v/>
      </c>
      <c r="Y28" s="91"/>
      <c r="Z28" s="91"/>
      <c r="AA28" s="91"/>
      <c r="AB28" s="86"/>
      <c r="AC28" s="97"/>
      <c r="AD28" s="97"/>
      <c r="AE28" s="97"/>
      <c r="AF28" s="97"/>
    </row>
    <row r="29" spans="1:45" s="18" customFormat="1" ht="24.75" customHeight="1" x14ac:dyDescent="0.4">
      <c r="A29" s="38">
        <v>20</v>
      </c>
      <c r="B29" s="87"/>
      <c r="C29" s="87"/>
      <c r="D29" s="87"/>
      <c r="E29" s="87"/>
      <c r="F29" s="39"/>
      <c r="G29" s="40"/>
      <c r="H29" s="88"/>
      <c r="I29" s="88"/>
      <c r="J29" s="88"/>
      <c r="K29" s="88"/>
      <c r="L29" s="88"/>
      <c r="M29" s="88"/>
      <c r="N29" s="88"/>
      <c r="O29" s="88"/>
      <c r="P29" s="89"/>
      <c r="Q29" s="89"/>
      <c r="R29" s="89"/>
      <c r="S29" s="89"/>
      <c r="T29" s="89"/>
      <c r="U29" s="89"/>
      <c r="V29" s="89"/>
      <c r="W29" s="89"/>
      <c r="X29" s="91" t="str">
        <f t="shared" si="0"/>
        <v/>
      </c>
      <c r="Y29" s="91"/>
      <c r="Z29" s="91"/>
      <c r="AA29" s="91"/>
      <c r="AB29" s="86"/>
      <c r="AC29" s="97"/>
      <c r="AD29" s="97"/>
      <c r="AE29" s="97"/>
      <c r="AF29" s="97"/>
    </row>
    <row r="30" spans="1:45" s="18" customFormat="1" ht="24.75" customHeight="1" x14ac:dyDescent="0.4">
      <c r="A30" s="38">
        <v>21</v>
      </c>
      <c r="B30" s="87"/>
      <c r="C30" s="87"/>
      <c r="D30" s="87"/>
      <c r="E30" s="87"/>
      <c r="F30" s="39"/>
      <c r="G30" s="40"/>
      <c r="H30" s="88"/>
      <c r="I30" s="88"/>
      <c r="J30" s="88"/>
      <c r="K30" s="88"/>
      <c r="L30" s="88"/>
      <c r="M30" s="88"/>
      <c r="N30" s="88"/>
      <c r="O30" s="88"/>
      <c r="P30" s="89"/>
      <c r="Q30" s="89"/>
      <c r="R30" s="89"/>
      <c r="S30" s="89"/>
      <c r="T30" s="89"/>
      <c r="U30" s="89"/>
      <c r="V30" s="89"/>
      <c r="W30" s="89"/>
      <c r="X30" s="91" t="str">
        <f t="shared" si="0"/>
        <v/>
      </c>
      <c r="Y30" s="91"/>
      <c r="Z30" s="91"/>
      <c r="AA30" s="91"/>
      <c r="AB30" s="86"/>
      <c r="AC30" s="97"/>
      <c r="AD30" s="97"/>
      <c r="AE30" s="97"/>
      <c r="AF30" s="97"/>
    </row>
    <row r="31" spans="1:45" s="18" customFormat="1" ht="24.75" customHeight="1" x14ac:dyDescent="0.4">
      <c r="A31" s="38">
        <v>22</v>
      </c>
      <c r="B31" s="87"/>
      <c r="C31" s="87"/>
      <c r="D31" s="87"/>
      <c r="E31" s="87"/>
      <c r="F31" s="39"/>
      <c r="G31" s="40"/>
      <c r="H31" s="88"/>
      <c r="I31" s="88"/>
      <c r="J31" s="88"/>
      <c r="K31" s="88"/>
      <c r="L31" s="88"/>
      <c r="M31" s="88"/>
      <c r="N31" s="88"/>
      <c r="O31" s="88"/>
      <c r="P31" s="89"/>
      <c r="Q31" s="89"/>
      <c r="R31" s="89"/>
      <c r="S31" s="89"/>
      <c r="T31" s="89"/>
      <c r="U31" s="89"/>
      <c r="V31" s="89"/>
      <c r="W31" s="89"/>
      <c r="X31" s="91" t="str">
        <f>IF(AND(P31="",T31=""),"",IF(P31="",X29-T31,X29+P31))</f>
        <v/>
      </c>
      <c r="Y31" s="91"/>
      <c r="Z31" s="91"/>
      <c r="AA31" s="91"/>
      <c r="AB31" s="86"/>
      <c r="AC31" s="97"/>
      <c r="AD31" s="97"/>
      <c r="AE31" s="97"/>
      <c r="AF31" s="97"/>
      <c r="AQ31" s="9"/>
      <c r="AR31" s="9"/>
      <c r="AS31" s="9"/>
    </row>
    <row r="32" spans="1:45" s="18" customFormat="1" ht="24.75" customHeight="1" x14ac:dyDescent="0.4">
      <c r="A32" s="38">
        <v>22</v>
      </c>
      <c r="B32" s="87"/>
      <c r="C32" s="87"/>
      <c r="D32" s="87"/>
      <c r="E32" s="87"/>
      <c r="F32" s="39"/>
      <c r="G32" s="40"/>
      <c r="H32" s="88"/>
      <c r="I32" s="88"/>
      <c r="J32" s="88"/>
      <c r="K32" s="88"/>
      <c r="L32" s="88"/>
      <c r="M32" s="88"/>
      <c r="N32" s="88"/>
      <c r="O32" s="88"/>
      <c r="P32" s="89"/>
      <c r="Q32" s="89"/>
      <c r="R32" s="89"/>
      <c r="S32" s="89"/>
      <c r="T32" s="89"/>
      <c r="U32" s="89"/>
      <c r="V32" s="89"/>
      <c r="W32" s="89"/>
      <c r="X32" s="91" t="str">
        <f>IF(AND(P32="",T32=""),"",IF(P32="",X30-T32,X30+P32))</f>
        <v/>
      </c>
      <c r="Y32" s="91"/>
      <c r="Z32" s="91"/>
      <c r="AA32" s="91"/>
      <c r="AB32" s="86"/>
      <c r="AC32" s="97"/>
      <c r="AD32" s="97"/>
      <c r="AE32" s="97"/>
      <c r="AF32" s="97"/>
      <c r="AQ32" s="9"/>
      <c r="AR32" s="9"/>
      <c r="AS32" s="9"/>
    </row>
    <row r="33" spans="1:32" s="18" customFormat="1" ht="24.75" customHeight="1" x14ac:dyDescent="0.4">
      <c r="A33" s="38">
        <v>23</v>
      </c>
      <c r="B33" s="87"/>
      <c r="C33" s="87"/>
      <c r="D33" s="87"/>
      <c r="E33" s="87"/>
      <c r="F33" s="39"/>
      <c r="G33" s="40"/>
      <c r="H33" s="88"/>
      <c r="I33" s="88"/>
      <c r="J33" s="88"/>
      <c r="K33" s="88"/>
      <c r="L33" s="88"/>
      <c r="M33" s="88"/>
      <c r="N33" s="88"/>
      <c r="O33" s="88"/>
      <c r="P33" s="89"/>
      <c r="Q33" s="89"/>
      <c r="R33" s="89"/>
      <c r="S33" s="89"/>
      <c r="T33" s="89"/>
      <c r="U33" s="89"/>
      <c r="V33" s="89"/>
      <c r="W33" s="89"/>
      <c r="X33" s="91" t="str">
        <f>IF(AND(P33="",T33=""),"",IF(P33="",X32-T33,X32+P33))</f>
        <v/>
      </c>
      <c r="Y33" s="91"/>
      <c r="Z33" s="91"/>
      <c r="AA33" s="91"/>
      <c r="AB33" s="86"/>
      <c r="AC33" s="97"/>
      <c r="AD33" s="97"/>
      <c r="AE33" s="97"/>
      <c r="AF33" s="97"/>
    </row>
    <row r="34" spans="1:32" s="18" customFormat="1" ht="24.75" customHeight="1" x14ac:dyDescent="0.4">
      <c r="A34" s="100" t="s">
        <v>21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91">
        <f>SUM(P9:S33)</f>
        <v>500001</v>
      </c>
      <c r="Q34" s="91"/>
      <c r="R34" s="91"/>
      <c r="S34" s="91"/>
      <c r="T34" s="91">
        <f>SUM(T9:W33)</f>
        <v>151000</v>
      </c>
      <c r="U34" s="91"/>
      <c r="V34" s="91"/>
      <c r="W34" s="91"/>
      <c r="X34" s="91">
        <f>INDEX(X9:X33,MATCH(MAX(X9:X33)+1,X9:X33))</f>
        <v>349001</v>
      </c>
      <c r="Y34" s="91"/>
      <c r="Z34" s="91"/>
      <c r="AA34" s="91"/>
      <c r="AB34" s="86"/>
      <c r="AC34" s="101">
        <f>SUM(AC9:AF33)</f>
        <v>0</v>
      </c>
      <c r="AD34" s="101"/>
      <c r="AE34" s="101"/>
      <c r="AF34" s="101"/>
    </row>
    <row r="35" spans="1:32" x14ac:dyDescent="0.4">
      <c r="A35" s="27"/>
      <c r="B35" s="27"/>
      <c r="C35" s="28"/>
      <c r="D35" s="98" t="s">
        <v>22</v>
      </c>
      <c r="E35" s="98"/>
      <c r="F35" s="98"/>
      <c r="G35" s="98"/>
      <c r="H35" s="98"/>
      <c r="I35" s="98"/>
      <c r="J35" s="98"/>
      <c r="K35" s="98">
        <v>123456</v>
      </c>
      <c r="L35" s="98"/>
      <c r="M35" s="98"/>
      <c r="N35" s="98"/>
      <c r="O35" s="98"/>
      <c r="P35" s="98"/>
      <c r="Q35" s="98" t="s">
        <v>23</v>
      </c>
      <c r="R35" s="98"/>
      <c r="S35" s="98"/>
      <c r="T35" s="98" t="s">
        <v>60</v>
      </c>
      <c r="U35" s="98"/>
      <c r="V35" s="98"/>
      <c r="W35" s="98"/>
      <c r="X35" s="98"/>
      <c r="Y35" s="98"/>
      <c r="Z35" s="98"/>
      <c r="AA35" s="98" t="s">
        <v>24</v>
      </c>
      <c r="AB35" s="98"/>
      <c r="AC35" s="28"/>
      <c r="AD35" s="28"/>
      <c r="AE35" s="28"/>
      <c r="AF35" s="28"/>
    </row>
    <row r="36" spans="1:32" x14ac:dyDescent="0.4">
      <c r="A36" s="27"/>
      <c r="B36" s="27"/>
      <c r="C36" s="28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28"/>
      <c r="AD36" s="28"/>
      <c r="AE36" s="28"/>
      <c r="AF36" s="28"/>
    </row>
    <row r="37" spans="1:32" s="28" customFormat="1" x14ac:dyDescent="0.4">
      <c r="A37" s="27"/>
      <c r="F37" s="29"/>
    </row>
  </sheetData>
  <sheetProtection sheet="1" objects="1" scenarios="1" selectLockedCells="1" selectUnlockedCells="1"/>
  <mergeCells count="182">
    <mergeCell ref="AA35:AB36"/>
    <mergeCell ref="A34:O34"/>
    <mergeCell ref="P34:S34"/>
    <mergeCell ref="T34:W34"/>
    <mergeCell ref="X34:AA34"/>
    <mergeCell ref="AC34:AF34"/>
    <mergeCell ref="D35:G36"/>
    <mergeCell ref="H35:J36"/>
    <mergeCell ref="K35:P36"/>
    <mergeCell ref="Q35:S36"/>
    <mergeCell ref="T35:Z36"/>
    <mergeCell ref="B33:E33"/>
    <mergeCell ref="H33:O33"/>
    <mergeCell ref="P33:S33"/>
    <mergeCell ref="T33:W33"/>
    <mergeCell ref="X33:AA33"/>
    <mergeCell ref="AC33:AF33"/>
    <mergeCell ref="B32:E32"/>
    <mergeCell ref="H32:O32"/>
    <mergeCell ref="P32:S32"/>
    <mergeCell ref="T32:W32"/>
    <mergeCell ref="X32:AA32"/>
    <mergeCell ref="AC32:AF32"/>
    <mergeCell ref="B31:E31"/>
    <mergeCell ref="H31:O31"/>
    <mergeCell ref="P31:S31"/>
    <mergeCell ref="T31:W31"/>
    <mergeCell ref="X31:AA31"/>
    <mergeCell ref="AC31:AF31"/>
    <mergeCell ref="B30:E30"/>
    <mergeCell ref="H30:O30"/>
    <mergeCell ref="P30:S30"/>
    <mergeCell ref="T30:W30"/>
    <mergeCell ref="X30:AA30"/>
    <mergeCell ref="AC30:AF30"/>
    <mergeCell ref="B29:E29"/>
    <mergeCell ref="H29:O29"/>
    <mergeCell ref="P29:S29"/>
    <mergeCell ref="T29:W29"/>
    <mergeCell ref="X29:AA29"/>
    <mergeCell ref="AC29:AF29"/>
    <mergeCell ref="B28:E28"/>
    <mergeCell ref="H28:O28"/>
    <mergeCell ref="P28:S28"/>
    <mergeCell ref="T28:W28"/>
    <mergeCell ref="X28:AA28"/>
    <mergeCell ref="AC28:AF28"/>
    <mergeCell ref="B27:E27"/>
    <mergeCell ref="H27:O27"/>
    <mergeCell ref="P27:S27"/>
    <mergeCell ref="T27:W27"/>
    <mergeCell ref="X27:AA27"/>
    <mergeCell ref="AC27:AF27"/>
    <mergeCell ref="B26:E26"/>
    <mergeCell ref="H26:O26"/>
    <mergeCell ref="P26:S26"/>
    <mergeCell ref="T26:W26"/>
    <mergeCell ref="X26:AA26"/>
    <mergeCell ref="AC26:AF26"/>
    <mergeCell ref="B25:E25"/>
    <mergeCell ref="H25:O25"/>
    <mergeCell ref="P25:S25"/>
    <mergeCell ref="T25:W25"/>
    <mergeCell ref="X25:AA25"/>
    <mergeCell ref="AC25:AF25"/>
    <mergeCell ref="B24:E24"/>
    <mergeCell ref="H24:O24"/>
    <mergeCell ref="P24:S24"/>
    <mergeCell ref="T24:W24"/>
    <mergeCell ref="X24:AA24"/>
    <mergeCell ref="AC24:AF24"/>
    <mergeCell ref="B23:E23"/>
    <mergeCell ref="H23:O23"/>
    <mergeCell ref="P23:S23"/>
    <mergeCell ref="T23:W23"/>
    <mergeCell ref="X23:AA23"/>
    <mergeCell ref="AC23:AF23"/>
    <mergeCell ref="B22:E22"/>
    <mergeCell ref="H22:O22"/>
    <mergeCell ref="P22:S22"/>
    <mergeCell ref="T22:W22"/>
    <mergeCell ref="X22:AA22"/>
    <mergeCell ref="AC22:AF22"/>
    <mergeCell ref="B21:E21"/>
    <mergeCell ref="H21:O21"/>
    <mergeCell ref="P21:S21"/>
    <mergeCell ref="T21:W21"/>
    <mergeCell ref="X21:AA21"/>
    <mergeCell ref="AC21:AF21"/>
    <mergeCell ref="B20:E20"/>
    <mergeCell ref="H20:O20"/>
    <mergeCell ref="P20:S20"/>
    <mergeCell ref="T20:W20"/>
    <mergeCell ref="X20:AA20"/>
    <mergeCell ref="AC20:AF20"/>
    <mergeCell ref="B19:E19"/>
    <mergeCell ref="H19:O19"/>
    <mergeCell ref="P19:S19"/>
    <mergeCell ref="T19:W19"/>
    <mergeCell ref="X19:AA19"/>
    <mergeCell ref="AC19:AF19"/>
    <mergeCell ref="B18:E18"/>
    <mergeCell ref="H18:O18"/>
    <mergeCell ref="P18:S18"/>
    <mergeCell ref="T18:W18"/>
    <mergeCell ref="X18:AA18"/>
    <mergeCell ref="AC18:AF18"/>
    <mergeCell ref="B17:E17"/>
    <mergeCell ref="H17:O17"/>
    <mergeCell ref="P17:S17"/>
    <mergeCell ref="T17:W17"/>
    <mergeCell ref="X17:AA17"/>
    <mergeCell ref="AC17:AF17"/>
    <mergeCell ref="B16:E16"/>
    <mergeCell ref="H16:O16"/>
    <mergeCell ref="P16:S16"/>
    <mergeCell ref="T16:W16"/>
    <mergeCell ref="X16:AA16"/>
    <mergeCell ref="AC16:AF16"/>
    <mergeCell ref="B15:E15"/>
    <mergeCell ref="H15:O15"/>
    <mergeCell ref="P15:S15"/>
    <mergeCell ref="T15:W15"/>
    <mergeCell ref="X15:AA15"/>
    <mergeCell ref="AC15:AF15"/>
    <mergeCell ref="B14:E14"/>
    <mergeCell ref="H14:O14"/>
    <mergeCell ref="P14:S14"/>
    <mergeCell ref="T14:W14"/>
    <mergeCell ref="X14:AA14"/>
    <mergeCell ref="AC14:AF14"/>
    <mergeCell ref="H10:O10"/>
    <mergeCell ref="P10:S10"/>
    <mergeCell ref="T10:W10"/>
    <mergeCell ref="X10:AA10"/>
    <mergeCell ref="AC10:AF10"/>
    <mergeCell ref="B13:E13"/>
    <mergeCell ref="H13:O13"/>
    <mergeCell ref="P13:S13"/>
    <mergeCell ref="T13:W13"/>
    <mergeCell ref="X13:AA13"/>
    <mergeCell ref="AC13:AF13"/>
    <mergeCell ref="B12:E12"/>
    <mergeCell ref="H12:O12"/>
    <mergeCell ref="P12:S12"/>
    <mergeCell ref="T12:W12"/>
    <mergeCell ref="X12:AA12"/>
    <mergeCell ref="AC12:AF12"/>
    <mergeCell ref="AC7:AF8"/>
    <mergeCell ref="B9:E9"/>
    <mergeCell ref="H9:O9"/>
    <mergeCell ref="P9:S9"/>
    <mergeCell ref="T9:W9"/>
    <mergeCell ref="X9:AA9"/>
    <mergeCell ref="AC9:AF9"/>
    <mergeCell ref="Z5:AB5"/>
    <mergeCell ref="A7:A8"/>
    <mergeCell ref="B7:E8"/>
    <mergeCell ref="F7:F8"/>
    <mergeCell ref="G7:G8"/>
    <mergeCell ref="H7:O8"/>
    <mergeCell ref="P7:S8"/>
    <mergeCell ref="T7:W8"/>
    <mergeCell ref="X7:AA8"/>
    <mergeCell ref="AB7:AB34"/>
    <mergeCell ref="B11:E11"/>
    <mergeCell ref="H11:O11"/>
    <mergeCell ref="P11:S11"/>
    <mergeCell ref="T11:W11"/>
    <mergeCell ref="X11:AA11"/>
    <mergeCell ref="AC11:AF11"/>
    <mergeCell ref="B10:E10"/>
    <mergeCell ref="V1:Y1"/>
    <mergeCell ref="AA1:AB1"/>
    <mergeCell ref="AD1:AE1"/>
    <mergeCell ref="G2:J3"/>
    <mergeCell ref="K2:AB3"/>
    <mergeCell ref="C5:E5"/>
    <mergeCell ref="F5:N5"/>
    <mergeCell ref="P5:R5"/>
    <mergeCell ref="S5:U5"/>
    <mergeCell ref="V5:Y5"/>
  </mergeCells>
  <phoneticPr fontId="1"/>
  <dataValidations count="6">
    <dataValidation type="list" imeMode="halfAlpha" allowBlank="1" showInputMessage="1" showErrorMessage="1" sqref="G9:G33" xr:uid="{00000000-0002-0000-0100-000000000000}">
      <formula1>"1,2,3,4,5,6,7,8,9,10,11,12,13,14,15,16,17,18,19,20,21,22,23,24,25,26,27,28,29,30,31"</formula1>
    </dataValidation>
    <dataValidation type="list" allowBlank="1" sqref="B9:E33" xr:uid="{00000000-0002-0000-0100-000001000000}">
      <formula1>"諸会費,ユニフォーム費,雑費,講師謝礼費,旅費交通費"</formula1>
    </dataValidation>
    <dataValidation imeMode="halfAlpha" allowBlank="1" showInputMessage="1" showErrorMessage="1" sqref="AC9:AC33 P9:P33" xr:uid="{00000000-0002-0000-0100-000002000000}"/>
    <dataValidation type="list" allowBlank="1" sqref="V1:Y1" xr:uid="{00000000-0002-0000-0100-000003000000}">
      <formula1>"2018,2019,2020,2021,2022,2023,2024,2025,2026,2027,2028,2029,2030"</formula1>
    </dataValidation>
    <dataValidation type="list" allowBlank="1" sqref="AD1:AE1" xr:uid="{00000000-0002-0000-0100-000004000000}">
      <formula1>"1,2,3,4,5,6,7,8,9,10,11,12,13,14,15,16,17,18,19,20,21,22,23,24,25,26,27,28,29,30,31"</formula1>
    </dataValidation>
    <dataValidation type="list" allowBlank="1" sqref="AA1:AB1 F9:F33" xr:uid="{00000000-0002-0000-0100-000005000000}">
      <formula1>"1,2,3,4,5,6,7,8,9,10,11,12"</formula1>
    </dataValidation>
  </dataValidations>
  <pageMargins left="0.62992125984251968" right="0.23622047244094491" top="0.35433070866141736" bottom="0.35433070866141736" header="0.31496062992125984" footer="0.31496062992125984"/>
  <pageSetup paperSize="9" scale="71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9"/>
  <sheetViews>
    <sheetView view="pageBreakPreview" topLeftCell="A11" zoomScaleNormal="100" zoomScaleSheetLayoutView="100" workbookViewId="0">
      <selection activeCell="T25" sqref="T25:X26"/>
    </sheetView>
  </sheetViews>
  <sheetFormatPr defaultRowHeight="18.75" x14ac:dyDescent="0.4"/>
  <cols>
    <col min="1" max="161" width="2.5" customWidth="1"/>
  </cols>
  <sheetData>
    <row r="1" spans="1:34" x14ac:dyDescent="0.4">
      <c r="X1" s="118"/>
      <c r="Y1" s="118"/>
      <c r="Z1" s="118"/>
      <c r="AA1" s="118"/>
      <c r="AB1" t="s">
        <v>1</v>
      </c>
      <c r="AC1" s="118"/>
      <c r="AD1" s="118"/>
      <c r="AE1" t="s">
        <v>2</v>
      </c>
      <c r="AF1" s="118"/>
      <c r="AG1" s="118"/>
      <c r="AH1" t="s">
        <v>3</v>
      </c>
    </row>
    <row r="2" spans="1:34" ht="15" customHeight="1" x14ac:dyDescent="0.4">
      <c r="B2" s="2"/>
      <c r="C2" s="2"/>
      <c r="D2" s="2"/>
      <c r="E2" s="2"/>
      <c r="F2" s="2"/>
      <c r="G2" s="116"/>
      <c r="H2" s="116"/>
      <c r="I2" s="116"/>
      <c r="J2" s="116"/>
      <c r="K2" s="116"/>
      <c r="L2" s="117" t="s">
        <v>25</v>
      </c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2"/>
    </row>
    <row r="3" spans="1:34" ht="15" customHeight="1" x14ac:dyDescent="0.4">
      <c r="B3" s="2"/>
      <c r="C3" s="2"/>
      <c r="D3" s="2"/>
      <c r="E3" s="2"/>
      <c r="F3" s="2"/>
      <c r="G3" s="116"/>
      <c r="H3" s="116"/>
      <c r="I3" s="116"/>
      <c r="J3" s="116"/>
      <c r="K3" s="116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2"/>
    </row>
    <row r="4" spans="1:34" ht="11.25" customHeight="1" x14ac:dyDescent="0.4"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2"/>
    </row>
    <row r="5" spans="1:34" ht="24" x14ac:dyDescent="0.4">
      <c r="B5" s="1"/>
      <c r="C5" s="121" t="s">
        <v>0</v>
      </c>
      <c r="D5" s="121"/>
      <c r="E5" s="121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"/>
      <c r="R5" s="123" t="s">
        <v>4</v>
      </c>
      <c r="S5" s="123"/>
      <c r="T5" s="123"/>
      <c r="U5" s="124">
        <f>G2</f>
        <v>0</v>
      </c>
      <c r="V5" s="124"/>
      <c r="W5" s="124"/>
      <c r="X5" s="74" t="s">
        <v>5</v>
      </c>
      <c r="Y5" s="74"/>
      <c r="Z5" s="74"/>
      <c r="AA5" s="74"/>
      <c r="AB5" s="118" t="str">
        <f>IF(G2+1=1,"",G2+1)</f>
        <v/>
      </c>
      <c r="AC5" s="118"/>
      <c r="AD5" s="118"/>
      <c r="AE5" s="7" t="s">
        <v>6</v>
      </c>
      <c r="AF5" s="5"/>
      <c r="AG5" s="6"/>
    </row>
    <row r="6" spans="1:34" ht="19.5" thickBot="1" x14ac:dyDescent="0.45">
      <c r="A6" t="s">
        <v>26</v>
      </c>
    </row>
    <row r="7" spans="1:34" s="18" customFormat="1" ht="28.5" customHeight="1" x14ac:dyDescent="0.4">
      <c r="A7" s="128" t="s">
        <v>27</v>
      </c>
      <c r="B7" s="129"/>
      <c r="C7" s="127" t="s">
        <v>28</v>
      </c>
      <c r="D7" s="127"/>
      <c r="E7" s="119" t="s">
        <v>29</v>
      </c>
      <c r="F7" s="119"/>
      <c r="G7" s="119" t="s">
        <v>30</v>
      </c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 t="s">
        <v>31</v>
      </c>
      <c r="T7" s="119"/>
      <c r="U7" s="119"/>
      <c r="V7" s="119"/>
      <c r="W7" s="119"/>
      <c r="X7" s="119"/>
      <c r="Y7" s="119"/>
      <c r="Z7" s="119"/>
      <c r="AA7" s="119" t="s">
        <v>32</v>
      </c>
      <c r="AB7" s="119"/>
      <c r="AC7" s="119"/>
      <c r="AD7" s="119"/>
      <c r="AE7" s="119"/>
      <c r="AF7" s="119"/>
      <c r="AG7" s="119"/>
      <c r="AH7" s="120"/>
    </row>
    <row r="8" spans="1:34" s="18" customFormat="1" ht="28.5" customHeight="1" x14ac:dyDescent="0.4">
      <c r="A8" s="126">
        <v>1</v>
      </c>
      <c r="B8" s="67"/>
      <c r="C8" s="53"/>
      <c r="D8" s="53"/>
      <c r="E8" s="54"/>
      <c r="F8" s="54"/>
      <c r="G8" s="54" t="s">
        <v>33</v>
      </c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7"/>
      <c r="T8" s="57"/>
      <c r="U8" s="57"/>
      <c r="V8" s="57"/>
      <c r="W8" s="57"/>
      <c r="X8" s="57"/>
      <c r="Y8" s="57"/>
      <c r="Z8" s="57"/>
      <c r="AA8" s="54"/>
      <c r="AB8" s="54"/>
      <c r="AC8" s="54"/>
      <c r="AD8" s="54"/>
      <c r="AE8" s="54"/>
      <c r="AF8" s="54"/>
      <c r="AG8" s="54"/>
      <c r="AH8" s="125"/>
    </row>
    <row r="9" spans="1:34" s="18" customFormat="1" ht="28.5" customHeight="1" x14ac:dyDescent="0.4">
      <c r="A9" s="126">
        <v>2</v>
      </c>
      <c r="B9" s="67"/>
      <c r="C9" s="53"/>
      <c r="D9" s="53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7"/>
      <c r="T9" s="57"/>
      <c r="U9" s="57"/>
      <c r="V9" s="57"/>
      <c r="W9" s="57"/>
      <c r="X9" s="57"/>
      <c r="Y9" s="57"/>
      <c r="Z9" s="57"/>
      <c r="AA9" s="54"/>
      <c r="AB9" s="54"/>
      <c r="AC9" s="54"/>
      <c r="AD9" s="54"/>
      <c r="AE9" s="54"/>
      <c r="AF9" s="54"/>
      <c r="AG9" s="54"/>
      <c r="AH9" s="125"/>
    </row>
    <row r="10" spans="1:34" s="18" customFormat="1" ht="28.5" customHeight="1" x14ac:dyDescent="0.4">
      <c r="A10" s="126">
        <v>3</v>
      </c>
      <c r="B10" s="67"/>
      <c r="C10" s="53"/>
      <c r="D10" s="53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7"/>
      <c r="T10" s="57"/>
      <c r="U10" s="57"/>
      <c r="V10" s="57"/>
      <c r="W10" s="57"/>
      <c r="X10" s="57"/>
      <c r="Y10" s="57"/>
      <c r="Z10" s="57"/>
      <c r="AA10" s="54"/>
      <c r="AB10" s="54"/>
      <c r="AC10" s="54"/>
      <c r="AD10" s="54"/>
      <c r="AE10" s="54"/>
      <c r="AF10" s="54"/>
      <c r="AG10" s="54"/>
      <c r="AH10" s="125"/>
    </row>
    <row r="11" spans="1:34" s="18" customFormat="1" ht="28.5" customHeight="1" thickBot="1" x14ac:dyDescent="0.45">
      <c r="A11" s="184">
        <v>4</v>
      </c>
      <c r="B11" s="185"/>
      <c r="C11" s="186"/>
      <c r="D11" s="186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1"/>
      <c r="T11" s="131"/>
      <c r="U11" s="131"/>
      <c r="V11" s="131"/>
      <c r="W11" s="131"/>
      <c r="X11" s="131"/>
      <c r="Y11" s="131"/>
      <c r="Z11" s="131"/>
      <c r="AA11" s="132"/>
      <c r="AB11" s="132"/>
      <c r="AC11" s="132"/>
      <c r="AD11" s="132"/>
      <c r="AE11" s="132"/>
      <c r="AF11" s="132"/>
      <c r="AG11" s="132"/>
      <c r="AH11" s="133"/>
    </row>
    <row r="12" spans="1:34" s="18" customFormat="1" ht="39.75" customHeight="1" thickTop="1" thickBot="1" x14ac:dyDescent="0.45">
      <c r="A12" s="137" t="s">
        <v>48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4">
        <f>SUM(S8:Z11)</f>
        <v>0</v>
      </c>
      <c r="T12" s="134"/>
      <c r="U12" s="134"/>
      <c r="V12" s="134"/>
      <c r="W12" s="134"/>
      <c r="X12" s="134"/>
      <c r="Y12" s="134"/>
      <c r="Z12" s="134"/>
      <c r="AA12" s="135"/>
      <c r="AB12" s="135"/>
      <c r="AC12" s="135"/>
      <c r="AD12" s="135"/>
      <c r="AE12" s="135"/>
      <c r="AF12" s="135"/>
      <c r="AG12" s="135"/>
      <c r="AH12" s="136"/>
    </row>
    <row r="13" spans="1:34" s="18" customFormat="1" ht="24.75" customHeight="1" x14ac:dyDescent="0.4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0"/>
      <c r="T13" s="20"/>
      <c r="U13" s="20"/>
      <c r="V13" s="20"/>
      <c r="W13" s="20"/>
      <c r="X13" s="20"/>
      <c r="Y13" s="20"/>
      <c r="Z13" s="20"/>
      <c r="AA13" s="19"/>
      <c r="AB13" s="19"/>
      <c r="AC13" s="19"/>
      <c r="AD13" s="19"/>
      <c r="AE13" s="19"/>
      <c r="AF13" s="19"/>
      <c r="AG13" s="19"/>
      <c r="AH13" s="19"/>
    </row>
    <row r="14" spans="1:34" ht="19.5" thickBot="1" x14ac:dyDescent="0.45"/>
    <row r="15" spans="1:34" ht="19.5" thickBot="1" x14ac:dyDescent="0.45">
      <c r="A15" s="106" t="s">
        <v>34</v>
      </c>
      <c r="B15" s="107"/>
      <c r="C15" s="110" t="s">
        <v>35</v>
      </c>
      <c r="D15" s="110"/>
      <c r="E15" s="110"/>
      <c r="F15" s="110"/>
      <c r="G15" s="110"/>
      <c r="H15" s="110"/>
      <c r="I15" s="110"/>
      <c r="J15" s="110" t="s">
        <v>36</v>
      </c>
      <c r="K15" s="110"/>
      <c r="L15" s="110"/>
      <c r="M15" s="110"/>
      <c r="N15" s="110"/>
      <c r="O15" s="110" t="s">
        <v>37</v>
      </c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4"/>
      <c r="AE15" s="114"/>
      <c r="AF15" s="114"/>
      <c r="AG15" s="114"/>
      <c r="AH15" s="115"/>
    </row>
    <row r="16" spans="1:34" ht="28.5" customHeight="1" x14ac:dyDescent="0.4">
      <c r="A16" s="108"/>
      <c r="B16" s="109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2" t="s">
        <v>38</v>
      </c>
      <c r="P16" s="112"/>
      <c r="Q16" s="112"/>
      <c r="R16" s="112"/>
      <c r="S16" s="112"/>
      <c r="T16" s="112" t="s">
        <v>39</v>
      </c>
      <c r="U16" s="112"/>
      <c r="V16" s="112"/>
      <c r="W16" s="112"/>
      <c r="X16" s="112"/>
      <c r="Y16" s="112" t="s">
        <v>40</v>
      </c>
      <c r="Z16" s="112"/>
      <c r="AA16" s="112"/>
      <c r="AB16" s="112"/>
      <c r="AC16" s="187"/>
      <c r="AD16" s="139" t="s">
        <v>20</v>
      </c>
      <c r="AE16" s="110"/>
      <c r="AF16" s="110"/>
      <c r="AG16" s="110"/>
      <c r="AH16" s="140"/>
    </row>
    <row r="17" spans="1:34" x14ac:dyDescent="0.4">
      <c r="A17" s="113">
        <v>1</v>
      </c>
      <c r="B17" s="111"/>
      <c r="C17" s="111" t="s">
        <v>41</v>
      </c>
      <c r="D17" s="111"/>
      <c r="E17" s="111"/>
      <c r="F17" s="111"/>
      <c r="G17" s="111"/>
      <c r="H17" s="111"/>
      <c r="I17" s="111"/>
      <c r="J17" s="141"/>
      <c r="K17" s="141"/>
      <c r="L17" s="141"/>
      <c r="M17" s="141"/>
      <c r="N17" s="141"/>
      <c r="O17" s="102">
        <f>SUMIFS(収支明細書!$U$9:$U$33,収支明細書!$B$9:$B$33,$C$17,収支明細書!$G$9:$G$33,"&gt;3",収支明細書!$G$9:$G$33,"&lt;8")</f>
        <v>0</v>
      </c>
      <c r="P17" s="102"/>
      <c r="Q17" s="102"/>
      <c r="R17" s="102"/>
      <c r="S17" s="102"/>
      <c r="T17" s="102">
        <f>SUMIFS(収支明細書!$U$9:$U$33,収支明細書!$B$9:$B$33,$C$17,収支明細書!$G$9:$G$33,"&gt;7",収支明細書!$G$9:$G$33,"&lt;12")</f>
        <v>0</v>
      </c>
      <c r="U17" s="102"/>
      <c r="V17" s="102"/>
      <c r="W17" s="102"/>
      <c r="X17" s="102"/>
      <c r="Y17" s="102">
        <f>SUMIFS(収支明細書!$U$9:$U$33,収支明細書!$B$9:$B$33,$C$17,収支明細書!$G$9:$G$33,12)+SUMIFS(収支明細書!$U$9:$U$33,収支明細書!$B$9:$B$33,$C$17,収支明細書!$G$9:$G$33,1)+SUMIFS(収支明細書!$U$9:$U$33,収支明細書!$B$9:$B$33,$C$17,収支明細書!$G$9:$G$33,2)+SUMIFS(収支明細書!$U$9:$U$33,収支明細書!$B$9:$B$33,$C$17,収支明細書!$G$9:$G$33,3)</f>
        <v>0</v>
      </c>
      <c r="Z17" s="102"/>
      <c r="AA17" s="102"/>
      <c r="AB17" s="102"/>
      <c r="AC17" s="103"/>
      <c r="AD17" s="104">
        <f>SUM(O17:AC18)</f>
        <v>0</v>
      </c>
      <c r="AE17" s="102"/>
      <c r="AF17" s="102"/>
      <c r="AG17" s="102"/>
      <c r="AH17" s="105"/>
    </row>
    <row r="18" spans="1:34" x14ac:dyDescent="0.4">
      <c r="A18" s="113"/>
      <c r="B18" s="111"/>
      <c r="C18" s="111"/>
      <c r="D18" s="111"/>
      <c r="E18" s="111"/>
      <c r="F18" s="111"/>
      <c r="G18" s="111"/>
      <c r="H18" s="111"/>
      <c r="I18" s="111"/>
      <c r="J18" s="141"/>
      <c r="K18" s="141"/>
      <c r="L18" s="141"/>
      <c r="M18" s="141"/>
      <c r="N18" s="141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3"/>
      <c r="AD18" s="104"/>
      <c r="AE18" s="102"/>
      <c r="AF18" s="102"/>
      <c r="AG18" s="102"/>
      <c r="AH18" s="105"/>
    </row>
    <row r="19" spans="1:34" x14ac:dyDescent="0.4">
      <c r="A19" s="113">
        <v>2</v>
      </c>
      <c r="B19" s="111"/>
      <c r="C19" s="111" t="s">
        <v>42</v>
      </c>
      <c r="D19" s="111"/>
      <c r="E19" s="111"/>
      <c r="F19" s="111"/>
      <c r="G19" s="111"/>
      <c r="H19" s="111"/>
      <c r="I19" s="111"/>
      <c r="J19" s="141"/>
      <c r="K19" s="141"/>
      <c r="L19" s="141"/>
      <c r="M19" s="141"/>
      <c r="N19" s="141"/>
      <c r="O19" s="102">
        <f>SUMIFS(収支明細書!$U$9:$U$33,収支明細書!$B$9:$B$33,$C$19,収支明細書!$G$9:$G$33,"&gt;3",収支明細書!$G$9:$G$33,"&lt;8")</f>
        <v>0</v>
      </c>
      <c r="P19" s="102"/>
      <c r="Q19" s="102"/>
      <c r="R19" s="102"/>
      <c r="S19" s="102"/>
      <c r="T19" s="102">
        <f>SUMIFS(収支明細書!$U$9:$U$33,収支明細書!$B$9:$B$33,$C$19,収支明細書!$G$9:$G$33,"&gt;7",収支明細書!$G$9:$G$33,"&lt;12")</f>
        <v>0</v>
      </c>
      <c r="U19" s="102"/>
      <c r="V19" s="102"/>
      <c r="W19" s="102"/>
      <c r="X19" s="102"/>
      <c r="Y19" s="102">
        <f>SUMIFS(収支明細書!$U$9:$U$33,収支明細書!$B$9:$B$33,$C$19,収支明細書!$G$9:$G$33,12)+SUMIFS(収支明細書!$U$9:$U$33,収支明細書!$B$9:$B$33,$C$19,収支明細書!$G$9:$G$33,1)+SUMIFS(収支明細書!$U$9:$U$33,収支明細書!$B$9:$B$33,$C$19,収支明細書!$G$9:$G$33,2)+SUMIFS(収支明細書!$U$9:$U$33,収支明細書!$B$9:$B$33,$C$19,収支明細書!$G$9:$G$33,3)</f>
        <v>0</v>
      </c>
      <c r="Z19" s="102"/>
      <c r="AA19" s="102"/>
      <c r="AB19" s="102"/>
      <c r="AC19" s="103"/>
      <c r="AD19" s="104">
        <f t="shared" ref="AD19" si="0">SUM(O19:AC20)</f>
        <v>0</v>
      </c>
      <c r="AE19" s="102"/>
      <c r="AF19" s="102"/>
      <c r="AG19" s="102"/>
      <c r="AH19" s="105"/>
    </row>
    <row r="20" spans="1:34" x14ac:dyDescent="0.4">
      <c r="A20" s="113"/>
      <c r="B20" s="111"/>
      <c r="C20" s="111"/>
      <c r="D20" s="111"/>
      <c r="E20" s="111"/>
      <c r="F20" s="111"/>
      <c r="G20" s="111"/>
      <c r="H20" s="111"/>
      <c r="I20" s="111"/>
      <c r="J20" s="141"/>
      <c r="K20" s="141"/>
      <c r="L20" s="141"/>
      <c r="M20" s="141"/>
      <c r="N20" s="141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3"/>
      <c r="AD20" s="104"/>
      <c r="AE20" s="102"/>
      <c r="AF20" s="102"/>
      <c r="AG20" s="102"/>
      <c r="AH20" s="105"/>
    </row>
    <row r="21" spans="1:34" x14ac:dyDescent="0.4">
      <c r="A21" s="113">
        <v>3</v>
      </c>
      <c r="B21" s="111"/>
      <c r="C21" s="111" t="s">
        <v>43</v>
      </c>
      <c r="D21" s="111"/>
      <c r="E21" s="111"/>
      <c r="F21" s="111"/>
      <c r="G21" s="111"/>
      <c r="H21" s="111"/>
      <c r="I21" s="111"/>
      <c r="J21" s="141"/>
      <c r="K21" s="141"/>
      <c r="L21" s="141"/>
      <c r="M21" s="141"/>
      <c r="N21" s="141"/>
      <c r="O21" s="102">
        <f>SUMIFS(収支明細書!$U$9:$U$33,収支明細書!$B$9:$B$33,$C$21,収支明細書!$G$9:$G$33,"&gt;3",収支明細書!$G$9:$G$33,"&lt;8")</f>
        <v>0</v>
      </c>
      <c r="P21" s="102"/>
      <c r="Q21" s="102"/>
      <c r="R21" s="102"/>
      <c r="S21" s="102"/>
      <c r="T21" s="102">
        <f>SUMIFS(収支明細書!$U$9:$U$33,収支明細書!$B$9:$B$33,$C$21,収支明細書!$G$9:$G$33,"&gt;7",収支明細書!$G$9:$G$33,"&lt;12")</f>
        <v>0</v>
      </c>
      <c r="U21" s="102"/>
      <c r="V21" s="102"/>
      <c r="W21" s="102"/>
      <c r="X21" s="102"/>
      <c r="Y21" s="102">
        <f>SUMIFS(収支明細書!$U$9:$U$33,収支明細書!$B$9:$B$33,$C$21,収支明細書!$G$9:$G$33,12)+SUMIFS(収支明細書!$U$9:$U$33,収支明細書!$B$9:$B$33,$C$21,収支明細書!$G$9:$G$33,1)+SUMIFS(収支明細書!$U$9:$U$33,収支明細書!$B$9:$B$33,$C$21,収支明細書!$G$9:$G$33,2)+SUMIFS(収支明細書!$U$9:$U$33,収支明細書!$B$9:$B$33,$C$21,収支明細書!$G$9:$G$33,3)</f>
        <v>0</v>
      </c>
      <c r="Z21" s="102"/>
      <c r="AA21" s="102"/>
      <c r="AB21" s="102"/>
      <c r="AC21" s="103"/>
      <c r="AD21" s="104">
        <f t="shared" ref="AD21" si="1">SUM(O21:AC22)</f>
        <v>0</v>
      </c>
      <c r="AE21" s="102"/>
      <c r="AF21" s="102"/>
      <c r="AG21" s="102"/>
      <c r="AH21" s="105"/>
    </row>
    <row r="22" spans="1:34" x14ac:dyDescent="0.4">
      <c r="A22" s="113"/>
      <c r="B22" s="111"/>
      <c r="C22" s="111"/>
      <c r="D22" s="111"/>
      <c r="E22" s="111"/>
      <c r="F22" s="111"/>
      <c r="G22" s="111"/>
      <c r="H22" s="111"/>
      <c r="I22" s="111"/>
      <c r="J22" s="141"/>
      <c r="K22" s="141"/>
      <c r="L22" s="141"/>
      <c r="M22" s="141"/>
      <c r="N22" s="141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3"/>
      <c r="AD22" s="104"/>
      <c r="AE22" s="102"/>
      <c r="AF22" s="102"/>
      <c r="AG22" s="102"/>
      <c r="AH22" s="105"/>
    </row>
    <row r="23" spans="1:34" x14ac:dyDescent="0.4">
      <c r="A23" s="113">
        <v>4</v>
      </c>
      <c r="B23" s="111"/>
      <c r="C23" s="111" t="s">
        <v>44</v>
      </c>
      <c r="D23" s="111"/>
      <c r="E23" s="111"/>
      <c r="F23" s="111"/>
      <c r="G23" s="111"/>
      <c r="H23" s="111"/>
      <c r="I23" s="111"/>
      <c r="J23" s="141"/>
      <c r="K23" s="141"/>
      <c r="L23" s="141"/>
      <c r="M23" s="141"/>
      <c r="N23" s="141"/>
      <c r="O23" s="102">
        <f>SUMIFS(収支明細書!$U$9:$U$33,収支明細書!$B$9:$B$33,$C$23,収支明細書!$G$9:$G$33,"&gt;3",収支明細書!$G$9:$G$33,"&lt;8")</f>
        <v>0</v>
      </c>
      <c r="P23" s="102"/>
      <c r="Q23" s="102"/>
      <c r="R23" s="102"/>
      <c r="S23" s="102"/>
      <c r="T23" s="102">
        <f>SUMIFS(収支明細書!$U$9:$U$33,収支明細書!$B$9:$B$33,$C$23,収支明細書!$G$9:$G$33,"&gt;7",収支明細書!$G$9:$G$33,"&lt;12")</f>
        <v>0</v>
      </c>
      <c r="U23" s="102"/>
      <c r="V23" s="102"/>
      <c r="W23" s="102"/>
      <c r="X23" s="102"/>
      <c r="Y23" s="102">
        <f>SUMIFS(収支明細書!$U$9:$U$33,収支明細書!$B$9:$B$33,$C$23,収支明細書!$G$9:$G$33,12)+SUMIFS(収支明細書!$U$9:$U$33,収支明細書!$B$9:$B$33,$C$23,収支明細書!$G$9:$G$33,1)+SUMIFS(収支明細書!$U$9:$U$33,収支明細書!$B$9:$B$33,$C$23,収支明細書!$G$9:$G$33,2)+SUMIFS(収支明細書!$U$9:$U$33,収支明細書!$B$9:$B$33,$C$23,収支明細書!$G$9:$G$33,3)</f>
        <v>0</v>
      </c>
      <c r="Z23" s="102"/>
      <c r="AA23" s="102"/>
      <c r="AB23" s="102"/>
      <c r="AC23" s="103"/>
      <c r="AD23" s="104">
        <f t="shared" ref="AD23" si="2">SUM(O23:AC24)</f>
        <v>0</v>
      </c>
      <c r="AE23" s="102"/>
      <c r="AF23" s="102"/>
      <c r="AG23" s="102"/>
      <c r="AH23" s="105"/>
    </row>
    <row r="24" spans="1:34" x14ac:dyDescent="0.4">
      <c r="A24" s="113"/>
      <c r="B24" s="111"/>
      <c r="C24" s="111"/>
      <c r="D24" s="111"/>
      <c r="E24" s="111"/>
      <c r="F24" s="111"/>
      <c r="G24" s="111"/>
      <c r="H24" s="111"/>
      <c r="I24" s="111"/>
      <c r="J24" s="141"/>
      <c r="K24" s="141"/>
      <c r="L24" s="141"/>
      <c r="M24" s="141"/>
      <c r="N24" s="141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3"/>
      <c r="AD24" s="104"/>
      <c r="AE24" s="102"/>
      <c r="AF24" s="102"/>
      <c r="AG24" s="102"/>
      <c r="AH24" s="105"/>
    </row>
    <row r="25" spans="1:34" x14ac:dyDescent="0.4">
      <c r="A25" s="113">
        <v>5</v>
      </c>
      <c r="B25" s="111"/>
      <c r="C25" s="111" t="s">
        <v>45</v>
      </c>
      <c r="D25" s="111"/>
      <c r="E25" s="111"/>
      <c r="F25" s="111"/>
      <c r="G25" s="111"/>
      <c r="H25" s="111"/>
      <c r="I25" s="111"/>
      <c r="J25" s="141"/>
      <c r="K25" s="141"/>
      <c r="L25" s="141"/>
      <c r="M25" s="141"/>
      <c r="N25" s="141"/>
      <c r="O25" s="102">
        <f>SUMIFS(収支明細書!$U$9:$U$33,収支明細書!$B$9:$B$33,$C$25,収支明細書!$G$9:$G$33,"&gt;3",収支明細書!$G$9:$G$33,"&lt;8")</f>
        <v>0</v>
      </c>
      <c r="P25" s="102"/>
      <c r="Q25" s="102"/>
      <c r="R25" s="102"/>
      <c r="S25" s="102"/>
      <c r="T25" s="102">
        <f>SUMIFS(収支明細書!$U$9:$U$33,収支明細書!$B$9:$B$33,$C$25,収支明細書!$G$9:$G$33,"&gt;7",収支明細書!$G$9:$G$33,"&lt;12")</f>
        <v>0</v>
      </c>
      <c r="U25" s="102"/>
      <c r="V25" s="102"/>
      <c r="W25" s="102"/>
      <c r="X25" s="102"/>
      <c r="Y25" s="102">
        <f>SUMIFS(収支明細書!$U$9:$U$33,収支明細書!$B$9:$B$33,$C$25,収支明細書!$G$9:$G$33,12)+SUMIFS(収支明細書!$U$9:$U$33,収支明細書!$B$9:$B$33,$C$25,収支明細書!$G$9:$G$33,1)+SUMIFS(収支明細書!$U$9:$U$33,収支明細書!$B$9:$B$33,$C$25,収支明細書!$G$9:$G$33,2)+SUMIFS(収支明細書!$U$9:$U$33,収支明細書!$B$9:$B$33,$C$25,収支明細書!$G$9:$G$33,3)</f>
        <v>0</v>
      </c>
      <c r="Z25" s="102"/>
      <c r="AA25" s="102"/>
      <c r="AB25" s="102"/>
      <c r="AC25" s="103"/>
      <c r="AD25" s="104">
        <f>SUM(O25:AC26)</f>
        <v>0</v>
      </c>
      <c r="AE25" s="102"/>
      <c r="AF25" s="102"/>
      <c r="AG25" s="102"/>
      <c r="AH25" s="105"/>
    </row>
    <row r="26" spans="1:34" x14ac:dyDescent="0.4">
      <c r="A26" s="113"/>
      <c r="B26" s="111"/>
      <c r="C26" s="111"/>
      <c r="D26" s="111"/>
      <c r="E26" s="111"/>
      <c r="F26" s="111"/>
      <c r="G26" s="111"/>
      <c r="H26" s="111"/>
      <c r="I26" s="111"/>
      <c r="J26" s="141"/>
      <c r="K26" s="141"/>
      <c r="L26" s="141"/>
      <c r="M26" s="141"/>
      <c r="N26" s="141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3"/>
      <c r="AD26" s="104"/>
      <c r="AE26" s="102"/>
      <c r="AF26" s="102"/>
      <c r="AG26" s="102"/>
      <c r="AH26" s="105"/>
    </row>
    <row r="27" spans="1:34" x14ac:dyDescent="0.4">
      <c r="A27" s="162">
        <v>6</v>
      </c>
      <c r="B27" s="163"/>
      <c r="C27" s="166" t="s">
        <v>63</v>
      </c>
      <c r="D27" s="167"/>
      <c r="E27" s="167"/>
      <c r="F27" s="167"/>
      <c r="G27" s="167"/>
      <c r="H27" s="167"/>
      <c r="I27" s="168"/>
      <c r="J27" s="175"/>
      <c r="K27" s="176"/>
      <c r="L27" s="176"/>
      <c r="M27" s="176"/>
      <c r="N27" s="177"/>
      <c r="O27" s="102">
        <f>SUMIFS(収支明細書!$U$9:$U$33,収支明細書!$B$9:$B$33,$C$27,収支明細書!$G$9:$G$33,"&gt;3",収支明細書!$G$9:$G$33,"&lt;8")</f>
        <v>0</v>
      </c>
      <c r="P27" s="102"/>
      <c r="Q27" s="102"/>
      <c r="R27" s="102"/>
      <c r="S27" s="102"/>
      <c r="T27" s="102">
        <f>SUMIFS(収支明細書!$U$9:$U$33,収支明細書!$B$9:$B$33,$C$27,収支明細書!$G$9:$G$33,"&gt;7",収支明細書!$G$9:$G$33,"&lt;12")</f>
        <v>0</v>
      </c>
      <c r="U27" s="102"/>
      <c r="V27" s="102"/>
      <c r="W27" s="102"/>
      <c r="X27" s="102"/>
      <c r="Y27" s="102">
        <f>SUMIFS(収支明細書!$U$9:$U$33,収支明細書!$B$9:$B$33,$C$27,収支明細書!$G$9:$G$33,12)+SUMIFS(収支明細書!$U$9:$U$33,収支明細書!$B$9:$B$33,$C$25,収支明細書!$G$9:$G$33,1)+SUMIFS(収支明細書!$U$9:$U$33,収支明細書!$B$9:$B$33,$C$25,収支明細書!$G$9:$G$33,2)+SUMIFS(収支明細書!$U$9:$U$33,収支明細書!$B$9:$B$33,$C$25,収支明細書!$G$9:$G$33,3)</f>
        <v>0</v>
      </c>
      <c r="Z27" s="102"/>
      <c r="AA27" s="102"/>
      <c r="AB27" s="102"/>
      <c r="AC27" s="103"/>
      <c r="AD27" s="104">
        <f>SUM(O27:AC28)</f>
        <v>0</v>
      </c>
      <c r="AE27" s="102"/>
      <c r="AF27" s="102"/>
      <c r="AG27" s="102"/>
      <c r="AH27" s="105"/>
    </row>
    <row r="28" spans="1:34" x14ac:dyDescent="0.4">
      <c r="A28" s="113"/>
      <c r="B28" s="111"/>
      <c r="C28" s="169"/>
      <c r="D28" s="170"/>
      <c r="E28" s="170"/>
      <c r="F28" s="170"/>
      <c r="G28" s="170"/>
      <c r="H28" s="170"/>
      <c r="I28" s="171"/>
      <c r="J28" s="178"/>
      <c r="K28" s="179"/>
      <c r="L28" s="179"/>
      <c r="M28" s="179"/>
      <c r="N28" s="180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3"/>
      <c r="AD28" s="104"/>
      <c r="AE28" s="102"/>
      <c r="AF28" s="102"/>
      <c r="AG28" s="102"/>
      <c r="AH28" s="105"/>
    </row>
    <row r="29" spans="1:34" x14ac:dyDescent="0.4">
      <c r="A29" s="113">
        <v>7</v>
      </c>
      <c r="B29" s="111"/>
      <c r="C29" s="166" t="s">
        <v>64</v>
      </c>
      <c r="D29" s="167"/>
      <c r="E29" s="167"/>
      <c r="F29" s="167"/>
      <c r="G29" s="167"/>
      <c r="H29" s="167"/>
      <c r="I29" s="168"/>
      <c r="J29" s="181"/>
      <c r="K29" s="182"/>
      <c r="L29" s="182"/>
      <c r="M29" s="182"/>
      <c r="N29" s="183"/>
      <c r="O29" s="102">
        <f>SUMIFS(収支明細書!$U$9:$U$33,収支明細書!$B$9:$B$33,$C$29,収支明細書!$G$9:$G$33,"&gt;3",収支明細書!$G$9:$G$33,"&lt;8")</f>
        <v>0</v>
      </c>
      <c r="P29" s="102"/>
      <c r="Q29" s="102"/>
      <c r="R29" s="102"/>
      <c r="S29" s="102"/>
      <c r="T29" s="102">
        <f>SUMIFS(収支明細書!$U$9:$U$33,収支明細書!$B$9:$B$33,$C$29,収支明細書!$G$9:$G$33,"&gt;7",収支明細書!$G$9:$G$33,"&lt;12")</f>
        <v>0</v>
      </c>
      <c r="U29" s="102"/>
      <c r="V29" s="102"/>
      <c r="W29" s="102"/>
      <c r="X29" s="102"/>
      <c r="Y29" s="102">
        <f>SUMIFS(収支明細書!$U$9:$U$33,収支明細書!$B$9:$B$33,$C$29,収支明細書!$G$9:$G$33,12)+SUMIFS(収支明細書!$U$9:$U$33,収支明細書!$B$9:$B$33,$C$29,収支明細書!$G$9:$G$33,1)+SUMIFS(収支明細書!$U$9:$U$33,収支明細書!$B$9:$B$33,$C$25,収支明細書!$G$9:$G$33,2)+SUMIFS(収支明細書!$U$9:$U$33,収支明細書!$B$9:$B$33,$C$25,収支明細書!$G$9:$G$33,3)</f>
        <v>0</v>
      </c>
      <c r="Z29" s="102"/>
      <c r="AA29" s="102"/>
      <c r="AB29" s="102"/>
      <c r="AC29" s="103"/>
      <c r="AD29" s="104">
        <f>SUM(O29:AC30)</f>
        <v>0</v>
      </c>
      <c r="AE29" s="102"/>
      <c r="AF29" s="102"/>
      <c r="AG29" s="102"/>
      <c r="AH29" s="105"/>
    </row>
    <row r="30" spans="1:34" ht="19.5" thickBot="1" x14ac:dyDescent="0.45">
      <c r="A30" s="164"/>
      <c r="B30" s="165"/>
      <c r="C30" s="172"/>
      <c r="D30" s="173"/>
      <c r="E30" s="173"/>
      <c r="F30" s="173"/>
      <c r="G30" s="173"/>
      <c r="H30" s="173"/>
      <c r="I30" s="174"/>
      <c r="J30" s="181"/>
      <c r="K30" s="182"/>
      <c r="L30" s="182"/>
      <c r="M30" s="182"/>
      <c r="N30" s="183"/>
      <c r="O30" s="130"/>
      <c r="P30" s="130"/>
      <c r="Q30" s="130"/>
      <c r="R30" s="130"/>
      <c r="S30" s="130"/>
      <c r="T30" s="102"/>
      <c r="U30" s="102"/>
      <c r="V30" s="102"/>
      <c r="W30" s="102"/>
      <c r="X30" s="102"/>
      <c r="Y30" s="102"/>
      <c r="Z30" s="102"/>
      <c r="AA30" s="102"/>
      <c r="AB30" s="102"/>
      <c r="AC30" s="103"/>
      <c r="AD30" s="104"/>
      <c r="AE30" s="102"/>
      <c r="AF30" s="102"/>
      <c r="AG30" s="102"/>
      <c r="AH30" s="105"/>
    </row>
    <row r="31" spans="1:34" ht="19.5" thickTop="1" x14ac:dyDescent="0.4">
      <c r="A31" s="142" t="s">
        <v>46</v>
      </c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56">
        <f>SUM(O17:S30)</f>
        <v>0</v>
      </c>
      <c r="P31" s="156"/>
      <c r="Q31" s="156"/>
      <c r="R31" s="156"/>
      <c r="S31" s="156"/>
      <c r="T31" s="156">
        <f>SUM(T17:X30)</f>
        <v>0</v>
      </c>
      <c r="U31" s="156"/>
      <c r="V31" s="156"/>
      <c r="W31" s="156"/>
      <c r="X31" s="156"/>
      <c r="Y31" s="156">
        <f>SUM(Y17:AC30)</f>
        <v>0</v>
      </c>
      <c r="Z31" s="156"/>
      <c r="AA31" s="156"/>
      <c r="AB31" s="156"/>
      <c r="AC31" s="158"/>
      <c r="AD31" s="160">
        <f>SUM(AD17:AH30)</f>
        <v>0</v>
      </c>
      <c r="AE31" s="156"/>
      <c r="AF31" s="156"/>
      <c r="AG31" s="156"/>
      <c r="AH31" s="158"/>
    </row>
    <row r="32" spans="1:34" ht="19.5" thickBot="1" x14ac:dyDescent="0.45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9"/>
      <c r="AD32" s="161"/>
      <c r="AE32" s="157"/>
      <c r="AF32" s="157"/>
      <c r="AG32" s="157"/>
      <c r="AH32" s="159"/>
    </row>
    <row r="33" spans="1:34" ht="19.5" thickBot="1" x14ac:dyDescent="0.45"/>
    <row r="34" spans="1:34" x14ac:dyDescent="0.4">
      <c r="A34" s="146" t="s">
        <v>47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8"/>
      <c r="T34" s="152">
        <f>S12-AD31</f>
        <v>0</v>
      </c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3"/>
    </row>
    <row r="35" spans="1:34" ht="19.5" thickBot="1" x14ac:dyDescent="0.45">
      <c r="A35" s="149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1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5"/>
    </row>
    <row r="38" spans="1:34" s="9" customFormat="1" x14ac:dyDescent="0.4">
      <c r="A38" s="8"/>
      <c r="B38" s="8"/>
      <c r="D38" s="69" t="s">
        <v>22</v>
      </c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 t="s">
        <v>23</v>
      </c>
      <c r="R38" s="69"/>
      <c r="S38" s="69"/>
      <c r="T38" s="69"/>
      <c r="U38" s="69"/>
      <c r="V38" s="69"/>
      <c r="W38" s="69"/>
      <c r="X38" s="69"/>
      <c r="Y38" s="69"/>
      <c r="Z38" s="69"/>
      <c r="AA38" s="69" t="s">
        <v>24</v>
      </c>
      <c r="AB38" s="69"/>
    </row>
    <row r="39" spans="1:34" s="9" customFormat="1" x14ac:dyDescent="0.4">
      <c r="A39" s="8"/>
      <c r="B39" s="8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</row>
  </sheetData>
  <mergeCells count="114">
    <mergeCell ref="Y29:AC30"/>
    <mergeCell ref="A27:B28"/>
    <mergeCell ref="A29:B30"/>
    <mergeCell ref="C27:I28"/>
    <mergeCell ref="C29:I30"/>
    <mergeCell ref="J27:N28"/>
    <mergeCell ref="J29:N30"/>
    <mergeCell ref="A11:B11"/>
    <mergeCell ref="C11:D11"/>
    <mergeCell ref="E11:F11"/>
    <mergeCell ref="G11:R11"/>
    <mergeCell ref="A21:B22"/>
    <mergeCell ref="A23:B24"/>
    <mergeCell ref="C21:I22"/>
    <mergeCell ref="C23:I24"/>
    <mergeCell ref="J21:N22"/>
    <mergeCell ref="J23:N24"/>
    <mergeCell ref="J19:N20"/>
    <mergeCell ref="A25:B26"/>
    <mergeCell ref="C25:I26"/>
    <mergeCell ref="J25:N26"/>
    <mergeCell ref="T16:X16"/>
    <mergeCell ref="Y16:AC16"/>
    <mergeCell ref="C15:I16"/>
    <mergeCell ref="A31:N32"/>
    <mergeCell ref="A34:S35"/>
    <mergeCell ref="T34:AH35"/>
    <mergeCell ref="D38:G39"/>
    <mergeCell ref="H38:J39"/>
    <mergeCell ref="K38:P39"/>
    <mergeCell ref="Q38:S39"/>
    <mergeCell ref="T38:Z39"/>
    <mergeCell ref="AA38:AB39"/>
    <mergeCell ref="O31:S32"/>
    <mergeCell ref="T31:X32"/>
    <mergeCell ref="Y31:AC32"/>
    <mergeCell ref="AD31:AH32"/>
    <mergeCell ref="AD27:AH28"/>
    <mergeCell ref="AD29:AH30"/>
    <mergeCell ref="O27:S28"/>
    <mergeCell ref="O29:S30"/>
    <mergeCell ref="T27:X28"/>
    <mergeCell ref="T29:X30"/>
    <mergeCell ref="Y27:AC28"/>
    <mergeCell ref="S11:Z11"/>
    <mergeCell ref="AA11:AH11"/>
    <mergeCell ref="O21:S22"/>
    <mergeCell ref="T21:X22"/>
    <mergeCell ref="Y21:AC22"/>
    <mergeCell ref="AD21:AH22"/>
    <mergeCell ref="O23:S24"/>
    <mergeCell ref="T23:X24"/>
    <mergeCell ref="S12:Z12"/>
    <mergeCell ref="AA12:AH12"/>
    <mergeCell ref="A12:R12"/>
    <mergeCell ref="AD16:AH16"/>
    <mergeCell ref="AD19:AH20"/>
    <mergeCell ref="A19:B20"/>
    <mergeCell ref="C17:I18"/>
    <mergeCell ref="C19:I20"/>
    <mergeCell ref="J17:N18"/>
    <mergeCell ref="A10:B10"/>
    <mergeCell ref="C10:D10"/>
    <mergeCell ref="E10:F10"/>
    <mergeCell ref="G10:R10"/>
    <mergeCell ref="C7:D7"/>
    <mergeCell ref="E7:F7"/>
    <mergeCell ref="G7:R7"/>
    <mergeCell ref="A7:B7"/>
    <mergeCell ref="A9:B9"/>
    <mergeCell ref="C9:D9"/>
    <mergeCell ref="E9:F9"/>
    <mergeCell ref="G9:R9"/>
    <mergeCell ref="A8:B8"/>
    <mergeCell ref="C8:D8"/>
    <mergeCell ref="E8:F8"/>
    <mergeCell ref="G8:R8"/>
    <mergeCell ref="S8:Z8"/>
    <mergeCell ref="S10:Z10"/>
    <mergeCell ref="AA9:AH9"/>
    <mergeCell ref="X1:AA1"/>
    <mergeCell ref="AC1:AD1"/>
    <mergeCell ref="AF1:AG1"/>
    <mergeCell ref="AA10:AH10"/>
    <mergeCell ref="AA8:AH8"/>
    <mergeCell ref="S7:Z7"/>
    <mergeCell ref="S9:Z9"/>
    <mergeCell ref="G2:K3"/>
    <mergeCell ref="L2:AC3"/>
    <mergeCell ref="AB5:AD5"/>
    <mergeCell ref="AA7:AH7"/>
    <mergeCell ref="C5:E5"/>
    <mergeCell ref="F5:P5"/>
    <mergeCell ref="R5:T5"/>
    <mergeCell ref="U5:W5"/>
    <mergeCell ref="X5:AA5"/>
    <mergeCell ref="Y23:AC24"/>
    <mergeCell ref="AD23:AH24"/>
    <mergeCell ref="O25:S26"/>
    <mergeCell ref="T25:X26"/>
    <mergeCell ref="Y25:AC26"/>
    <mergeCell ref="AD25:AH26"/>
    <mergeCell ref="AD17:AH18"/>
    <mergeCell ref="A15:B16"/>
    <mergeCell ref="J15:N16"/>
    <mergeCell ref="O16:S16"/>
    <mergeCell ref="O17:S18"/>
    <mergeCell ref="T17:X18"/>
    <mergeCell ref="Y17:AC18"/>
    <mergeCell ref="O19:S20"/>
    <mergeCell ref="T19:X20"/>
    <mergeCell ref="Y19:AC20"/>
    <mergeCell ref="A17:B18"/>
    <mergeCell ref="O15:AH15"/>
  </mergeCells>
  <phoneticPr fontId="1"/>
  <conditionalFormatting sqref="C8:AH11">
    <cfRule type="containsBlanks" dxfId="6" priority="3">
      <formula>LEN(TRIM(C8))=0</formula>
    </cfRule>
  </conditionalFormatting>
  <conditionalFormatting sqref="F5:P5">
    <cfRule type="containsBlanks" dxfId="5" priority="21">
      <formula>LEN(TRIM(F5))=0</formula>
    </cfRule>
  </conditionalFormatting>
  <conditionalFormatting sqref="G2:K3">
    <cfRule type="containsBlanks" dxfId="4" priority="20">
      <formula>LEN(TRIM(G2))=0</formula>
    </cfRule>
  </conditionalFormatting>
  <conditionalFormatting sqref="J17:N26 J27 J29">
    <cfRule type="containsBlanks" dxfId="3" priority="2">
      <formula>LEN(TRIM(J17))=0</formula>
    </cfRule>
  </conditionalFormatting>
  <conditionalFormatting sqref="K38:P39 T38:Z39">
    <cfRule type="containsBlanks" dxfId="2" priority="1">
      <formula>LEN(TRIM(K38))=0</formula>
    </cfRule>
  </conditionalFormatting>
  <conditionalFormatting sqref="U5:W5">
    <cfRule type="containsBlanks" dxfId="1" priority="18">
      <formula>LEN(TRIM(U5))=0</formula>
    </cfRule>
  </conditionalFormatting>
  <conditionalFormatting sqref="X1:AA1 AC1:AD1 AF1:AG1">
    <cfRule type="containsBlanks" dxfId="0" priority="19">
      <formula>LEN(TRIM(X1))=0</formula>
    </cfRule>
  </conditionalFormatting>
  <dataValidations count="4">
    <dataValidation type="list" allowBlank="1" sqref="X1:AA1" xr:uid="{00000000-0002-0000-0200-000000000000}">
      <formula1>"2018,2019,2020,2021,2022,2023,2024,2025,2026,2027,2028,2029,2030"</formula1>
    </dataValidation>
    <dataValidation type="list" allowBlank="1" sqref="AF1:AG1" xr:uid="{00000000-0002-0000-0200-000001000000}">
      <formula1>"1,2,3,4,5,6,7,8,9,10,11,12,13,14,15,16,17,18,19,20,21,22,23,24,25,26,27,28,29,30,31"</formula1>
    </dataValidation>
    <dataValidation type="list" allowBlank="1" sqref="AC1:AD1 C8:D11" xr:uid="{00000000-0002-0000-0200-000002000000}">
      <formula1>"1,2,3,4,5,6,7,8,9,10,11,12"</formula1>
    </dataValidation>
    <dataValidation type="list" imeMode="halfAlpha" allowBlank="1" showInputMessage="1" showErrorMessage="1" sqref="E8:F11" xr:uid="{00000000-0002-0000-0200-000003000000}">
      <formula1>"1,2,3,4,5,6,7,8,9,10,11,12,13,14,15,16,17,18,19,20,21,22,23,24,25,26,27,28,29,30,31"</formula1>
    </dataValidation>
  </dataValidations>
  <pageMargins left="0.62992125984251968" right="0.23622047244094491" top="0.35433070866141736" bottom="0.35433070866141736" header="0.31496062992125984" footer="0.31496062992125984"/>
  <pageSetup paperSize="9" scale="9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36"/>
  <sheetViews>
    <sheetView view="pageBreakPreview" zoomScale="70" zoomScaleNormal="70" zoomScaleSheetLayoutView="70" workbookViewId="0">
      <selection sqref="A1:AH36"/>
    </sheetView>
  </sheetViews>
  <sheetFormatPr defaultRowHeight="18.75" x14ac:dyDescent="0.4"/>
  <cols>
    <col min="1" max="152" width="2.5" customWidth="1"/>
  </cols>
  <sheetData>
    <row r="1" spans="1:34" x14ac:dyDescent="0.4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188">
        <v>2025</v>
      </c>
      <c r="Y1" s="188"/>
      <c r="Z1" s="188"/>
      <c r="AA1" s="188"/>
      <c r="AB1" s="41" t="s">
        <v>1</v>
      </c>
      <c r="AC1" s="188">
        <v>8</v>
      </c>
      <c r="AD1" s="188"/>
      <c r="AE1" s="41" t="s">
        <v>2</v>
      </c>
      <c r="AF1" s="188">
        <v>21</v>
      </c>
      <c r="AG1" s="188"/>
      <c r="AH1" s="41" t="s">
        <v>3</v>
      </c>
    </row>
    <row r="2" spans="1:34" ht="15" customHeight="1" x14ac:dyDescent="0.4">
      <c r="A2" s="41"/>
      <c r="B2" s="42"/>
      <c r="C2" s="42"/>
      <c r="D2" s="42"/>
      <c r="E2" s="42"/>
      <c r="F2" s="42"/>
      <c r="G2" s="189">
        <v>2025</v>
      </c>
      <c r="H2" s="189"/>
      <c r="I2" s="189"/>
      <c r="J2" s="189"/>
      <c r="K2" s="189"/>
      <c r="L2" s="190" t="s">
        <v>25</v>
      </c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42"/>
      <c r="AE2" s="41"/>
      <c r="AF2" s="41"/>
      <c r="AG2" s="41"/>
      <c r="AH2" s="41"/>
    </row>
    <row r="3" spans="1:34" ht="15" customHeight="1" x14ac:dyDescent="0.4">
      <c r="A3" s="41"/>
      <c r="B3" s="42"/>
      <c r="C3" s="42"/>
      <c r="D3" s="42"/>
      <c r="E3" s="42"/>
      <c r="F3" s="42"/>
      <c r="G3" s="189"/>
      <c r="H3" s="189"/>
      <c r="I3" s="189"/>
      <c r="J3" s="189"/>
      <c r="K3" s="189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42"/>
      <c r="AE3" s="41"/>
      <c r="AF3" s="41"/>
      <c r="AG3" s="41"/>
      <c r="AH3" s="41"/>
    </row>
    <row r="4" spans="1:34" ht="11.2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3"/>
      <c r="L4" s="43"/>
      <c r="M4" s="43"/>
      <c r="N4" s="43"/>
      <c r="O4" s="43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2"/>
    </row>
    <row r="5" spans="1:34" ht="24" x14ac:dyDescent="0.4">
      <c r="A5" s="41"/>
      <c r="B5" s="45"/>
      <c r="C5" s="196" t="s">
        <v>0</v>
      </c>
      <c r="D5" s="196"/>
      <c r="E5" s="196"/>
      <c r="F5" s="197" t="s">
        <v>49</v>
      </c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45"/>
      <c r="R5" s="198" t="s">
        <v>4</v>
      </c>
      <c r="S5" s="198"/>
      <c r="T5" s="198"/>
      <c r="U5" s="199">
        <f>G2</f>
        <v>2025</v>
      </c>
      <c r="V5" s="199"/>
      <c r="W5" s="199"/>
      <c r="X5" s="84" t="s">
        <v>5</v>
      </c>
      <c r="Y5" s="84"/>
      <c r="Z5" s="84"/>
      <c r="AA5" s="84"/>
      <c r="AB5" s="188">
        <f>IF(G2+1=1,"",G2+1)</f>
        <v>2026</v>
      </c>
      <c r="AC5" s="188"/>
      <c r="AD5" s="188"/>
      <c r="AE5" s="46" t="s">
        <v>6</v>
      </c>
      <c r="AF5" s="47"/>
      <c r="AG5" s="48"/>
      <c r="AH5" s="41"/>
    </row>
    <row r="6" spans="1:34" ht="19.5" thickBot="1" x14ac:dyDescent="0.45">
      <c r="A6" s="41" t="s">
        <v>26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</row>
    <row r="7" spans="1:34" s="18" customFormat="1" ht="28.5" customHeight="1" x14ac:dyDescent="0.4">
      <c r="A7" s="191" t="s">
        <v>27</v>
      </c>
      <c r="B7" s="192"/>
      <c r="C7" s="193" t="s">
        <v>28</v>
      </c>
      <c r="D7" s="193"/>
      <c r="E7" s="194" t="s">
        <v>3</v>
      </c>
      <c r="F7" s="194"/>
      <c r="G7" s="194" t="s">
        <v>30</v>
      </c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 t="s">
        <v>31</v>
      </c>
      <c r="T7" s="194"/>
      <c r="U7" s="194"/>
      <c r="V7" s="194"/>
      <c r="W7" s="194"/>
      <c r="X7" s="194"/>
      <c r="Y7" s="194"/>
      <c r="Z7" s="194"/>
      <c r="AA7" s="194" t="s">
        <v>32</v>
      </c>
      <c r="AB7" s="194"/>
      <c r="AC7" s="194"/>
      <c r="AD7" s="194"/>
      <c r="AE7" s="194"/>
      <c r="AF7" s="194"/>
      <c r="AG7" s="194"/>
      <c r="AH7" s="195"/>
    </row>
    <row r="8" spans="1:34" s="18" customFormat="1" ht="28.5" customHeight="1" x14ac:dyDescent="0.4">
      <c r="A8" s="201">
        <v>1</v>
      </c>
      <c r="B8" s="100"/>
      <c r="C8" s="87">
        <v>7</v>
      </c>
      <c r="D8" s="87"/>
      <c r="E8" s="88">
        <v>30</v>
      </c>
      <c r="F8" s="88"/>
      <c r="G8" s="88" t="s">
        <v>33</v>
      </c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97">
        <v>500000</v>
      </c>
      <c r="T8" s="97"/>
      <c r="U8" s="97"/>
      <c r="V8" s="97"/>
      <c r="W8" s="97"/>
      <c r="X8" s="97"/>
      <c r="Y8" s="97"/>
      <c r="Z8" s="97"/>
      <c r="AA8" s="88"/>
      <c r="AB8" s="88"/>
      <c r="AC8" s="88"/>
      <c r="AD8" s="88"/>
      <c r="AE8" s="88"/>
      <c r="AF8" s="88"/>
      <c r="AG8" s="88"/>
      <c r="AH8" s="200"/>
    </row>
    <row r="9" spans="1:34" s="18" customFormat="1" ht="28.5" customHeight="1" x14ac:dyDescent="0.4">
      <c r="A9" s="201">
        <v>2</v>
      </c>
      <c r="B9" s="100"/>
      <c r="C9" s="87">
        <v>10</v>
      </c>
      <c r="D9" s="87"/>
      <c r="E9" s="88">
        <v>1</v>
      </c>
      <c r="F9" s="88"/>
      <c r="G9" s="88" t="s">
        <v>61</v>
      </c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97">
        <v>1</v>
      </c>
      <c r="T9" s="97"/>
      <c r="U9" s="97"/>
      <c r="V9" s="97"/>
      <c r="W9" s="97"/>
      <c r="X9" s="97"/>
      <c r="Y9" s="97"/>
      <c r="Z9" s="97"/>
      <c r="AA9" s="88"/>
      <c r="AB9" s="88"/>
      <c r="AC9" s="88"/>
      <c r="AD9" s="88"/>
      <c r="AE9" s="88"/>
      <c r="AF9" s="88"/>
      <c r="AG9" s="88"/>
      <c r="AH9" s="200"/>
    </row>
    <row r="10" spans="1:34" s="18" customFormat="1" ht="28.5" customHeight="1" x14ac:dyDescent="0.4">
      <c r="A10" s="201">
        <v>3</v>
      </c>
      <c r="B10" s="100"/>
      <c r="C10" s="87"/>
      <c r="D10" s="87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97"/>
      <c r="T10" s="97"/>
      <c r="U10" s="97"/>
      <c r="V10" s="97"/>
      <c r="W10" s="97"/>
      <c r="X10" s="97"/>
      <c r="Y10" s="97"/>
      <c r="Z10" s="97"/>
      <c r="AA10" s="88"/>
      <c r="AB10" s="88"/>
      <c r="AC10" s="88"/>
      <c r="AD10" s="88"/>
      <c r="AE10" s="88"/>
      <c r="AF10" s="88"/>
      <c r="AG10" s="88"/>
      <c r="AH10" s="200"/>
    </row>
    <row r="11" spans="1:34" s="18" customFormat="1" ht="28.5" customHeight="1" thickBot="1" x14ac:dyDescent="0.45">
      <c r="A11" s="204">
        <v>4</v>
      </c>
      <c r="B11" s="205"/>
      <c r="C11" s="206"/>
      <c r="D11" s="206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7"/>
      <c r="T11" s="207"/>
      <c r="U11" s="207"/>
      <c r="V11" s="207"/>
      <c r="W11" s="207"/>
      <c r="X11" s="207"/>
      <c r="Y11" s="207"/>
      <c r="Z11" s="207"/>
      <c r="AA11" s="202"/>
      <c r="AB11" s="202"/>
      <c r="AC11" s="202"/>
      <c r="AD11" s="202"/>
      <c r="AE11" s="202"/>
      <c r="AF11" s="202"/>
      <c r="AG11" s="202"/>
      <c r="AH11" s="203"/>
    </row>
    <row r="12" spans="1:34" s="18" customFormat="1" ht="39.75" customHeight="1" thickTop="1" thickBot="1" x14ac:dyDescent="0.45">
      <c r="A12" s="208" t="s">
        <v>48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10">
        <f>SUM(S8:Z11)</f>
        <v>500001</v>
      </c>
      <c r="T12" s="210"/>
      <c r="U12" s="210"/>
      <c r="V12" s="210"/>
      <c r="W12" s="210"/>
      <c r="X12" s="210"/>
      <c r="Y12" s="210"/>
      <c r="Z12" s="210"/>
      <c r="AA12" s="211"/>
      <c r="AB12" s="211"/>
      <c r="AC12" s="211"/>
      <c r="AD12" s="211"/>
      <c r="AE12" s="211"/>
      <c r="AF12" s="211"/>
      <c r="AG12" s="211"/>
      <c r="AH12" s="212"/>
    </row>
    <row r="13" spans="1:34" s="18" customFormat="1" ht="24.75" customHeight="1" x14ac:dyDescent="0.4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50"/>
      <c r="T13" s="50"/>
      <c r="U13" s="50"/>
      <c r="V13" s="50"/>
      <c r="W13" s="50"/>
      <c r="X13" s="50"/>
      <c r="Y13" s="50"/>
      <c r="Z13" s="50"/>
      <c r="AA13" s="51"/>
      <c r="AB13" s="51"/>
      <c r="AC13" s="51"/>
      <c r="AD13" s="51"/>
      <c r="AE13" s="51"/>
      <c r="AF13" s="51"/>
      <c r="AG13" s="51"/>
      <c r="AH13" s="51"/>
    </row>
    <row r="14" spans="1:34" ht="19.5" thickBot="1" x14ac:dyDescent="0.4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</row>
    <row r="15" spans="1:34" ht="19.5" thickBot="1" x14ac:dyDescent="0.45">
      <c r="A15" s="213" t="s">
        <v>34</v>
      </c>
      <c r="B15" s="214"/>
      <c r="C15" s="217" t="s">
        <v>35</v>
      </c>
      <c r="D15" s="217"/>
      <c r="E15" s="217"/>
      <c r="F15" s="217"/>
      <c r="G15" s="217"/>
      <c r="H15" s="217"/>
      <c r="I15" s="217"/>
      <c r="J15" s="217" t="s">
        <v>36</v>
      </c>
      <c r="K15" s="217"/>
      <c r="L15" s="217"/>
      <c r="M15" s="217"/>
      <c r="N15" s="217"/>
      <c r="O15" s="217" t="s">
        <v>37</v>
      </c>
      <c r="P15" s="217"/>
      <c r="Q15" s="217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9"/>
      <c r="AE15" s="219"/>
      <c r="AF15" s="219"/>
      <c r="AG15" s="219"/>
      <c r="AH15" s="220"/>
    </row>
    <row r="16" spans="1:34" ht="28.5" customHeight="1" x14ac:dyDescent="0.4">
      <c r="A16" s="215"/>
      <c r="B16" s="216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21" t="s">
        <v>38</v>
      </c>
      <c r="P16" s="221"/>
      <c r="Q16" s="221"/>
      <c r="R16" s="221"/>
      <c r="S16" s="221"/>
      <c r="T16" s="221" t="s">
        <v>39</v>
      </c>
      <c r="U16" s="221"/>
      <c r="V16" s="221"/>
      <c r="W16" s="221"/>
      <c r="X16" s="221"/>
      <c r="Y16" s="221" t="s">
        <v>40</v>
      </c>
      <c r="Z16" s="221"/>
      <c r="AA16" s="221"/>
      <c r="AB16" s="221"/>
      <c r="AC16" s="222"/>
      <c r="AD16" s="223" t="s">
        <v>20</v>
      </c>
      <c r="AE16" s="217"/>
      <c r="AF16" s="217"/>
      <c r="AG16" s="217"/>
      <c r="AH16" s="224"/>
    </row>
    <row r="17" spans="1:34" x14ac:dyDescent="0.4">
      <c r="A17" s="225">
        <v>1</v>
      </c>
      <c r="B17" s="218"/>
      <c r="C17" s="218" t="s">
        <v>41</v>
      </c>
      <c r="D17" s="218"/>
      <c r="E17" s="218"/>
      <c r="F17" s="218"/>
      <c r="G17" s="218"/>
      <c r="H17" s="218"/>
      <c r="I17" s="218"/>
      <c r="J17" s="226">
        <v>100000</v>
      </c>
      <c r="K17" s="226"/>
      <c r="L17" s="226"/>
      <c r="M17" s="226"/>
      <c r="N17" s="226"/>
      <c r="O17" s="227">
        <v>10000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8"/>
      <c r="AD17" s="229">
        <f>SUM(O17:AC18)</f>
        <v>10000</v>
      </c>
      <c r="AE17" s="227"/>
      <c r="AF17" s="227"/>
      <c r="AG17" s="227"/>
      <c r="AH17" s="230"/>
    </row>
    <row r="18" spans="1:34" x14ac:dyDescent="0.4">
      <c r="A18" s="225"/>
      <c r="B18" s="218"/>
      <c r="C18" s="218"/>
      <c r="D18" s="218"/>
      <c r="E18" s="218"/>
      <c r="F18" s="218"/>
      <c r="G18" s="218"/>
      <c r="H18" s="218"/>
      <c r="I18" s="218"/>
      <c r="J18" s="226"/>
      <c r="K18" s="226"/>
      <c r="L18" s="226"/>
      <c r="M18" s="226"/>
      <c r="N18" s="226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8"/>
      <c r="AD18" s="229"/>
      <c r="AE18" s="227"/>
      <c r="AF18" s="227"/>
      <c r="AG18" s="227"/>
      <c r="AH18" s="230"/>
    </row>
    <row r="19" spans="1:34" x14ac:dyDescent="0.4">
      <c r="A19" s="225">
        <v>2</v>
      </c>
      <c r="B19" s="218"/>
      <c r="C19" s="218" t="s">
        <v>42</v>
      </c>
      <c r="D19" s="218"/>
      <c r="E19" s="218"/>
      <c r="F19" s="218"/>
      <c r="G19" s="218"/>
      <c r="H19" s="218"/>
      <c r="I19" s="218"/>
      <c r="J19" s="226">
        <v>100000</v>
      </c>
      <c r="K19" s="226"/>
      <c r="L19" s="226"/>
      <c r="M19" s="226"/>
      <c r="N19" s="226"/>
      <c r="O19" s="227">
        <v>100000</v>
      </c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8"/>
      <c r="AD19" s="229">
        <f t="shared" ref="AD19" si="0">SUM(O19:AC20)</f>
        <v>100000</v>
      </c>
      <c r="AE19" s="227"/>
      <c r="AF19" s="227"/>
      <c r="AG19" s="227"/>
      <c r="AH19" s="230"/>
    </row>
    <row r="20" spans="1:34" x14ac:dyDescent="0.4">
      <c r="A20" s="225"/>
      <c r="B20" s="218"/>
      <c r="C20" s="218"/>
      <c r="D20" s="218"/>
      <c r="E20" s="218"/>
      <c r="F20" s="218"/>
      <c r="G20" s="218"/>
      <c r="H20" s="218"/>
      <c r="I20" s="218"/>
      <c r="J20" s="226"/>
      <c r="K20" s="226"/>
      <c r="L20" s="226"/>
      <c r="M20" s="226"/>
      <c r="N20" s="226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8"/>
      <c r="AD20" s="229"/>
      <c r="AE20" s="227"/>
      <c r="AF20" s="227"/>
      <c r="AG20" s="227"/>
      <c r="AH20" s="230"/>
    </row>
    <row r="21" spans="1:34" x14ac:dyDescent="0.4">
      <c r="A21" s="225">
        <v>3</v>
      </c>
      <c r="B21" s="218"/>
      <c r="C21" s="218" t="s">
        <v>43</v>
      </c>
      <c r="D21" s="218"/>
      <c r="E21" s="218"/>
      <c r="F21" s="218"/>
      <c r="G21" s="218"/>
      <c r="H21" s="218"/>
      <c r="I21" s="218"/>
      <c r="J21" s="226">
        <v>200000</v>
      </c>
      <c r="K21" s="226"/>
      <c r="L21" s="226"/>
      <c r="M21" s="226"/>
      <c r="N21" s="226"/>
      <c r="O21" s="227"/>
      <c r="P21" s="227"/>
      <c r="Q21" s="227"/>
      <c r="R21" s="227"/>
      <c r="S21" s="227"/>
      <c r="T21" s="227">
        <v>18000</v>
      </c>
      <c r="U21" s="227"/>
      <c r="V21" s="227"/>
      <c r="W21" s="227"/>
      <c r="X21" s="227"/>
      <c r="Y21" s="227"/>
      <c r="Z21" s="227"/>
      <c r="AA21" s="227"/>
      <c r="AB21" s="227"/>
      <c r="AC21" s="228"/>
      <c r="AD21" s="229">
        <f t="shared" ref="AD21" si="1">SUM(O21:AC22)</f>
        <v>18000</v>
      </c>
      <c r="AE21" s="227"/>
      <c r="AF21" s="227"/>
      <c r="AG21" s="227"/>
      <c r="AH21" s="230"/>
    </row>
    <row r="22" spans="1:34" x14ac:dyDescent="0.4">
      <c r="A22" s="225"/>
      <c r="B22" s="218"/>
      <c r="C22" s="218"/>
      <c r="D22" s="218"/>
      <c r="E22" s="218"/>
      <c r="F22" s="218"/>
      <c r="G22" s="218"/>
      <c r="H22" s="218"/>
      <c r="I22" s="218"/>
      <c r="J22" s="226"/>
      <c r="K22" s="226"/>
      <c r="L22" s="226"/>
      <c r="M22" s="226"/>
      <c r="N22" s="226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8"/>
      <c r="AD22" s="229"/>
      <c r="AE22" s="227"/>
      <c r="AF22" s="227"/>
      <c r="AG22" s="227"/>
      <c r="AH22" s="230"/>
    </row>
    <row r="23" spans="1:34" x14ac:dyDescent="0.4">
      <c r="A23" s="225">
        <v>4</v>
      </c>
      <c r="B23" s="218"/>
      <c r="C23" s="218" t="s">
        <v>44</v>
      </c>
      <c r="D23" s="218"/>
      <c r="E23" s="218"/>
      <c r="F23" s="218"/>
      <c r="G23" s="218"/>
      <c r="H23" s="218"/>
      <c r="I23" s="218"/>
      <c r="J23" s="226">
        <v>50000</v>
      </c>
      <c r="K23" s="226"/>
      <c r="L23" s="226"/>
      <c r="M23" s="226"/>
      <c r="N23" s="226"/>
      <c r="O23" s="227"/>
      <c r="P23" s="227"/>
      <c r="Q23" s="227"/>
      <c r="R23" s="227"/>
      <c r="S23" s="227"/>
      <c r="T23" s="227">
        <v>20000</v>
      </c>
      <c r="U23" s="227"/>
      <c r="V23" s="227"/>
      <c r="W23" s="227"/>
      <c r="X23" s="227"/>
      <c r="Y23" s="227"/>
      <c r="Z23" s="227"/>
      <c r="AA23" s="227"/>
      <c r="AB23" s="227"/>
      <c r="AC23" s="228"/>
      <c r="AD23" s="229">
        <f t="shared" ref="AD23" si="2">SUM(O23:AC24)</f>
        <v>20000</v>
      </c>
      <c r="AE23" s="227"/>
      <c r="AF23" s="227"/>
      <c r="AG23" s="227"/>
      <c r="AH23" s="230"/>
    </row>
    <row r="24" spans="1:34" x14ac:dyDescent="0.4">
      <c r="A24" s="225"/>
      <c r="B24" s="218"/>
      <c r="C24" s="218"/>
      <c r="D24" s="218"/>
      <c r="E24" s="218"/>
      <c r="F24" s="218"/>
      <c r="G24" s="218"/>
      <c r="H24" s="218"/>
      <c r="I24" s="218"/>
      <c r="J24" s="226"/>
      <c r="K24" s="226"/>
      <c r="L24" s="226"/>
      <c r="M24" s="226"/>
      <c r="N24" s="226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8"/>
      <c r="AD24" s="229"/>
      <c r="AE24" s="227"/>
      <c r="AF24" s="227"/>
      <c r="AG24" s="227"/>
      <c r="AH24" s="230"/>
    </row>
    <row r="25" spans="1:34" x14ac:dyDescent="0.4">
      <c r="A25" s="225">
        <v>5</v>
      </c>
      <c r="B25" s="218"/>
      <c r="C25" s="218" t="s">
        <v>45</v>
      </c>
      <c r="D25" s="218"/>
      <c r="E25" s="218"/>
      <c r="F25" s="218"/>
      <c r="G25" s="218"/>
      <c r="H25" s="218"/>
      <c r="I25" s="218"/>
      <c r="J25" s="226">
        <v>50000</v>
      </c>
      <c r="K25" s="226"/>
      <c r="L25" s="226"/>
      <c r="M25" s="226"/>
      <c r="N25" s="226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>
        <v>3000</v>
      </c>
      <c r="Z25" s="227"/>
      <c r="AA25" s="227"/>
      <c r="AB25" s="227"/>
      <c r="AC25" s="228"/>
      <c r="AD25" s="229">
        <f>SUM(O25:AC26)</f>
        <v>3000</v>
      </c>
      <c r="AE25" s="227"/>
      <c r="AF25" s="227"/>
      <c r="AG25" s="227"/>
      <c r="AH25" s="230"/>
    </row>
    <row r="26" spans="1:34" ht="19.5" thickBot="1" x14ac:dyDescent="0.45">
      <c r="A26" s="247"/>
      <c r="B26" s="248"/>
      <c r="C26" s="248"/>
      <c r="D26" s="248"/>
      <c r="E26" s="248"/>
      <c r="F26" s="248"/>
      <c r="G26" s="248"/>
      <c r="H26" s="248"/>
      <c r="I26" s="248"/>
      <c r="J26" s="249"/>
      <c r="K26" s="249"/>
      <c r="L26" s="249"/>
      <c r="M26" s="249"/>
      <c r="N26" s="249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250"/>
      <c r="Z26" s="250"/>
      <c r="AA26" s="250"/>
      <c r="AB26" s="250"/>
      <c r="AC26" s="251"/>
      <c r="AD26" s="252"/>
      <c r="AE26" s="250"/>
      <c r="AF26" s="250"/>
      <c r="AG26" s="250"/>
      <c r="AH26" s="253"/>
    </row>
    <row r="27" spans="1:34" ht="19.5" thickTop="1" x14ac:dyDescent="0.4">
      <c r="A27" s="254" t="s">
        <v>46</v>
      </c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5"/>
      <c r="M27" s="255"/>
      <c r="N27" s="255"/>
      <c r="O27" s="232">
        <f>SUM(O17:S26)</f>
        <v>110000</v>
      </c>
      <c r="P27" s="232"/>
      <c r="Q27" s="232"/>
      <c r="R27" s="232"/>
      <c r="S27" s="232"/>
      <c r="T27" s="232">
        <f>SUM(T17:X26)</f>
        <v>38000</v>
      </c>
      <c r="U27" s="232"/>
      <c r="V27" s="232"/>
      <c r="W27" s="232"/>
      <c r="X27" s="232"/>
      <c r="Y27" s="232">
        <f>SUM(Y17:AC26)</f>
        <v>3000</v>
      </c>
      <c r="Z27" s="232"/>
      <c r="AA27" s="232"/>
      <c r="AB27" s="232"/>
      <c r="AC27" s="258"/>
      <c r="AD27" s="231">
        <f>SUM(AD17:AH26)</f>
        <v>151000</v>
      </c>
      <c r="AE27" s="232"/>
      <c r="AF27" s="232"/>
      <c r="AG27" s="232"/>
      <c r="AH27" s="233"/>
    </row>
    <row r="28" spans="1:34" ht="19.5" thickBot="1" x14ac:dyDescent="0.45">
      <c r="A28" s="256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35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35"/>
      <c r="AA28" s="235"/>
      <c r="AB28" s="235"/>
      <c r="AC28" s="259"/>
      <c r="AD28" s="234"/>
      <c r="AE28" s="235"/>
      <c r="AF28" s="235"/>
      <c r="AG28" s="235"/>
      <c r="AH28" s="236"/>
    </row>
    <row r="29" spans="1:34" ht="19.5" thickBot="1" x14ac:dyDescent="0.45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x14ac:dyDescent="0.4">
      <c r="A30" s="237" t="s">
        <v>47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9"/>
      <c r="T30" s="243">
        <f>S12-AD27</f>
        <v>349001</v>
      </c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4"/>
    </row>
    <row r="31" spans="1:34" ht="19.5" thickBot="1" x14ac:dyDescent="0.45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2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  <c r="AH31" s="246"/>
    </row>
    <row r="32" spans="1:34" x14ac:dyDescent="0.4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</row>
    <row r="33" spans="1:34" x14ac:dyDescent="0.4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</row>
    <row r="34" spans="1:34" s="9" customFormat="1" x14ac:dyDescent="0.4">
      <c r="A34" s="27"/>
      <c r="B34" s="27"/>
      <c r="C34" s="28"/>
      <c r="D34" s="79" t="s">
        <v>22</v>
      </c>
      <c r="E34" s="79"/>
      <c r="F34" s="79"/>
      <c r="G34" s="79"/>
      <c r="H34" s="79"/>
      <c r="I34" s="79"/>
      <c r="J34" s="79"/>
      <c r="K34" s="79">
        <v>123456</v>
      </c>
      <c r="L34" s="79"/>
      <c r="M34" s="79"/>
      <c r="N34" s="79"/>
      <c r="O34" s="79"/>
      <c r="P34" s="79"/>
      <c r="Q34" s="79" t="s">
        <v>23</v>
      </c>
      <c r="R34" s="79"/>
      <c r="S34" s="79"/>
      <c r="T34" s="79" t="s">
        <v>60</v>
      </c>
      <c r="U34" s="79"/>
      <c r="V34" s="79"/>
      <c r="W34" s="79"/>
      <c r="X34" s="79"/>
      <c r="Y34" s="79"/>
      <c r="Z34" s="79"/>
      <c r="AA34" s="79" t="s">
        <v>24</v>
      </c>
      <c r="AB34" s="79"/>
      <c r="AC34" s="28"/>
      <c r="AD34" s="28"/>
      <c r="AE34" s="28"/>
      <c r="AF34" s="28"/>
      <c r="AG34" s="28"/>
      <c r="AH34" s="28"/>
    </row>
    <row r="35" spans="1:34" s="9" customFormat="1" x14ac:dyDescent="0.4">
      <c r="A35" s="27"/>
      <c r="B35" s="27"/>
      <c r="C35" s="28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28"/>
      <c r="AD35" s="28"/>
      <c r="AE35" s="28"/>
      <c r="AF35" s="28"/>
      <c r="AG35" s="28"/>
      <c r="AH35" s="28"/>
    </row>
    <row r="36" spans="1:34" s="41" customFormat="1" x14ac:dyDescent="0.4"/>
  </sheetData>
  <sheetProtection sheet="1" objects="1" scenarios="1" selectLockedCells="1" selectUnlockedCells="1"/>
  <mergeCells count="100">
    <mergeCell ref="T23:X24"/>
    <mergeCell ref="AA34:AB35"/>
    <mergeCell ref="A27:N28"/>
    <mergeCell ref="O27:S28"/>
    <mergeCell ref="T27:X28"/>
    <mergeCell ref="Y27:AC28"/>
    <mergeCell ref="D34:G35"/>
    <mergeCell ref="H34:J35"/>
    <mergeCell ref="K34:P35"/>
    <mergeCell ref="Q34:S35"/>
    <mergeCell ref="T34:Z35"/>
    <mergeCell ref="Y19:AC20"/>
    <mergeCell ref="AD27:AH28"/>
    <mergeCell ref="A30:S31"/>
    <mergeCell ref="T30:AH31"/>
    <mergeCell ref="AD23:AH24"/>
    <mergeCell ref="A25:B26"/>
    <mergeCell ref="C25:I26"/>
    <mergeCell ref="J25:N26"/>
    <mergeCell ref="O25:S26"/>
    <mergeCell ref="T25:X26"/>
    <mergeCell ref="Y25:AC26"/>
    <mergeCell ref="AD25:AH26"/>
    <mergeCell ref="A23:B24"/>
    <mergeCell ref="C23:I24"/>
    <mergeCell ref="J23:N24"/>
    <mergeCell ref="O23:S24"/>
    <mergeCell ref="Y17:AC18"/>
    <mergeCell ref="AD17:AH18"/>
    <mergeCell ref="Y23:AC24"/>
    <mergeCell ref="AD19:AH20"/>
    <mergeCell ref="A21:B22"/>
    <mergeCell ref="C21:I22"/>
    <mergeCell ref="J21:N22"/>
    <mergeCell ref="O21:S22"/>
    <mergeCell ref="T21:X22"/>
    <mergeCell ref="Y21:AC22"/>
    <mergeCell ref="AD21:AH22"/>
    <mergeCell ref="A19:B20"/>
    <mergeCell ref="C19:I20"/>
    <mergeCell ref="J19:N20"/>
    <mergeCell ref="O19:S20"/>
    <mergeCell ref="T19:X20"/>
    <mergeCell ref="A17:B18"/>
    <mergeCell ref="C17:I18"/>
    <mergeCell ref="J17:N18"/>
    <mergeCell ref="O17:S18"/>
    <mergeCell ref="T17:X18"/>
    <mergeCell ref="A12:R12"/>
    <mergeCell ref="S12:Z12"/>
    <mergeCell ref="AA12:AH12"/>
    <mergeCell ref="A15:B16"/>
    <mergeCell ref="C15:I16"/>
    <mergeCell ref="J15:N16"/>
    <mergeCell ref="O15:AH15"/>
    <mergeCell ref="O16:S16"/>
    <mergeCell ref="T16:X16"/>
    <mergeCell ref="Y16:AC16"/>
    <mergeCell ref="AD16:AH16"/>
    <mergeCell ref="AA11:AH11"/>
    <mergeCell ref="A10:B10"/>
    <mergeCell ref="C10:D10"/>
    <mergeCell ref="E10:F10"/>
    <mergeCell ref="G10:R10"/>
    <mergeCell ref="S10:Z10"/>
    <mergeCell ref="AA10:AH10"/>
    <mergeCell ref="A11:B11"/>
    <mergeCell ref="C11:D11"/>
    <mergeCell ref="E11:F11"/>
    <mergeCell ref="G11:R11"/>
    <mergeCell ref="S11:Z11"/>
    <mergeCell ref="AA9:AH9"/>
    <mergeCell ref="A8:B8"/>
    <mergeCell ref="C8:D8"/>
    <mergeCell ref="E8:F8"/>
    <mergeCell ref="G8:R8"/>
    <mergeCell ref="S8:Z8"/>
    <mergeCell ref="AA8:AH8"/>
    <mergeCell ref="A9:B9"/>
    <mergeCell ref="C9:D9"/>
    <mergeCell ref="E9:F9"/>
    <mergeCell ref="G9:R9"/>
    <mergeCell ref="S9:Z9"/>
    <mergeCell ref="AB5:AD5"/>
    <mergeCell ref="A7:B7"/>
    <mergeCell ref="C7:D7"/>
    <mergeCell ref="E7:F7"/>
    <mergeCell ref="G7:R7"/>
    <mergeCell ref="S7:Z7"/>
    <mergeCell ref="AA7:AH7"/>
    <mergeCell ref="C5:E5"/>
    <mergeCell ref="F5:P5"/>
    <mergeCell ref="R5:T5"/>
    <mergeCell ref="U5:W5"/>
    <mergeCell ref="X5:AA5"/>
    <mergeCell ref="X1:AA1"/>
    <mergeCell ref="AC1:AD1"/>
    <mergeCell ref="AF1:AG1"/>
    <mergeCell ref="G2:K3"/>
    <mergeCell ref="L2:AC3"/>
  </mergeCells>
  <phoneticPr fontId="1"/>
  <dataValidations count="4">
    <dataValidation type="list" imeMode="halfAlpha" allowBlank="1" showInputMessage="1" showErrorMessage="1" sqref="E8:F11" xr:uid="{00000000-0002-0000-0300-000000000000}">
      <formula1>"1,2,3,4,5,6,7,8,9,10,11,12,13,14,15,16,17,18,19,20,21,22,23,24,25,26,27,28,29,30,31"</formula1>
    </dataValidation>
    <dataValidation type="list" allowBlank="1" sqref="AC1:AD1 C8:D11" xr:uid="{00000000-0002-0000-0300-000001000000}">
      <formula1>"1,2,3,4,5,6,7,8,9,10,11,12"</formula1>
    </dataValidation>
    <dataValidation type="list" allowBlank="1" sqref="AF1:AG1" xr:uid="{00000000-0002-0000-0300-000002000000}">
      <formula1>"1,2,3,4,5,6,7,8,9,10,11,12,13,14,15,16,17,18,19,20,21,22,23,24,25,26,27,28,29,30,31"</formula1>
    </dataValidation>
    <dataValidation type="list" allowBlank="1" sqref="X1:AA1" xr:uid="{00000000-0002-0000-0300-000003000000}">
      <formula1>"2018,2019,2020,2021,2022,2023,2024,2025,2026,2027,2028,2029,2030"</formula1>
    </dataValidation>
  </dataValidations>
  <pageMargins left="0.62992125984251968" right="0.23622047244094491" top="0.35433070866141736" bottom="0.35433070866141736" header="0.31496062992125984" footer="0.31496062992125984"/>
  <pageSetup paperSize="9" scale="77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収支明細書</vt:lpstr>
      <vt:lpstr>収支明細書 (記入例)</vt:lpstr>
      <vt:lpstr>収支報告書</vt:lpstr>
      <vt:lpstr>収支報告書 (記入例)</vt:lpstr>
      <vt:lpstr>'収支報告書 (記入例)'!Print_Area</vt:lpstr>
      <vt:lpstr>'収支明細書 (記入例)'!Print_Area</vt:lpstr>
    </vt:vector>
  </TitlesOfParts>
  <Company>関西福祉科学大学・関西女子短期大学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関西福祉科学大学・関西女子短期大学</dc:creator>
  <cp:lastModifiedBy>若本　莉奈</cp:lastModifiedBy>
  <cp:lastPrinted>2024-04-18T06:30:58Z</cp:lastPrinted>
  <dcterms:created xsi:type="dcterms:W3CDTF">2019-01-29T07:23:13Z</dcterms:created>
  <dcterms:modified xsi:type="dcterms:W3CDTF">2025-11-22T04:18:55Z</dcterms:modified>
</cp:coreProperties>
</file>