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djimufs1v\共有\事務局\学生支援センター\学生部\課外活動\大学クラブ\届出用紙\新書式（R01～）\"/>
    </mc:Choice>
  </mc:AlternateContent>
  <bookViews>
    <workbookView xWindow="0" yWindow="0" windowWidth="28800" windowHeight="12210"/>
  </bookViews>
  <sheets>
    <sheet name="収支明細書" sheetId="3" r:id="rId1"/>
    <sheet name="収支明細書 (記入例)" sheetId="5" r:id="rId2"/>
    <sheet name="収支報告書" sheetId="4" r:id="rId3"/>
    <sheet name="収支報告書 (記入例)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" i="6" l="1"/>
  <c r="AD23" i="6"/>
  <c r="AD21" i="6"/>
  <c r="AD19" i="6"/>
  <c r="Y27" i="6"/>
  <c r="T27" i="6"/>
  <c r="O27" i="6"/>
  <c r="S12" i="6"/>
  <c r="AB5" i="6"/>
  <c r="U5" i="6"/>
  <c r="AC34" i="5"/>
  <c r="T34" i="5"/>
  <c r="P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3" i="5"/>
  <c r="X14" i="5" s="1"/>
  <c r="X15" i="5" s="1"/>
  <c r="X12" i="5"/>
  <c r="X11" i="5"/>
  <c r="X10" i="5"/>
  <c r="X9" i="5"/>
  <c r="Z5" i="5"/>
  <c r="S5" i="5"/>
  <c r="AD17" i="6" l="1"/>
  <c r="AD27" i="6" s="1"/>
  <c r="T30" i="6" s="1"/>
  <c r="X34" i="5"/>
  <c r="X9" i="3"/>
  <c r="S12" i="4" l="1"/>
  <c r="Y25" i="4" l="1"/>
  <c r="T25" i="4"/>
  <c r="O25" i="4"/>
  <c r="Y23" i="4"/>
  <c r="T23" i="4"/>
  <c r="O23" i="4"/>
  <c r="Y21" i="4"/>
  <c r="T21" i="4"/>
  <c r="O21" i="4"/>
  <c r="Y19" i="4"/>
  <c r="T19" i="4"/>
  <c r="O19" i="4"/>
  <c r="Y17" i="4"/>
  <c r="AD23" i="4" l="1"/>
  <c r="Y27" i="4"/>
  <c r="AD21" i="4"/>
  <c r="AD19" i="4"/>
  <c r="AD25" i="4"/>
  <c r="T17" i="4" l="1"/>
  <c r="T27" i="4" s="1"/>
  <c r="O17" i="4" l="1"/>
  <c r="O27" i="4" l="1"/>
  <c r="AD17" i="4"/>
  <c r="AD27" i="4" s="1"/>
  <c r="T30" i="4" s="1"/>
  <c r="X31" i="3"/>
  <c r="AC34" i="3"/>
  <c r="T34" i="3"/>
  <c r="P34" i="3"/>
  <c r="X33" i="3"/>
  <c r="X32" i="3"/>
  <c r="X30" i="3"/>
  <c r="X29" i="3"/>
  <c r="X28" i="3"/>
  <c r="X27" i="3"/>
  <c r="X26" i="3"/>
  <c r="X25" i="3"/>
  <c r="X24" i="3"/>
  <c r="X22" i="3"/>
  <c r="X23" i="3" s="1"/>
  <c r="X10" i="3"/>
  <c r="X11" i="3" s="1"/>
  <c r="X12" i="3" s="1"/>
  <c r="X13" i="3" s="1"/>
  <c r="X14" i="3" s="1"/>
  <c r="X15" i="3" s="1"/>
  <c r="X16" i="3" s="1"/>
  <c r="X17" i="3" s="1"/>
  <c r="X18" i="3" s="1"/>
  <c r="X19" i="3" s="1"/>
  <c r="X20" i="3" s="1"/>
  <c r="X21" i="3" s="1"/>
  <c r="X34" i="3" l="1"/>
  <c r="AB5" i="4"/>
  <c r="U5" i="4"/>
  <c r="Z5" i="3" l="1"/>
  <c r="S5" i="3"/>
</calcChain>
</file>

<file path=xl/sharedStrings.xml><?xml version="1.0" encoding="utf-8"?>
<sst xmlns="http://schemas.openxmlformats.org/spreadsheetml/2006/main" count="138" uniqueCount="63">
  <si>
    <t>団体名</t>
    <rPh sb="0" eb="2">
      <t>ダンタイ</t>
    </rPh>
    <rPh sb="2" eb="3">
      <t>メイ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</si>
  <si>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</si>
  <si>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</si>
  <si>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</si>
  <si>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使用期間</t>
    <rPh sb="0" eb="2">
      <t>シヨウ</t>
    </rPh>
    <rPh sb="2" eb="4">
      <t>キカン</t>
    </rPh>
    <phoneticPr fontId="1"/>
  </si>
  <si>
    <t>年4月1日～</t>
    <rPh sb="0" eb="1">
      <t>ネン</t>
    </rPh>
    <rPh sb="2" eb="3">
      <t>ガツ</t>
    </rPh>
    <rPh sb="4" eb="5">
      <t>ニチ</t>
    </rPh>
    <phoneticPr fontId="1"/>
  </si>
  <si>
    <t>年3月31日</t>
    <rPh sb="0" eb="1">
      <t>ネン</t>
    </rPh>
    <rPh sb="2" eb="3">
      <t>ガツ</t>
    </rPh>
    <rPh sb="5" eb="6">
      <t>ニチ</t>
    </rPh>
    <phoneticPr fontId="1"/>
  </si>
  <si>
    <t>年度　課外活動援助金　収支明細書</t>
    <rPh sb="0" eb="2">
      <t>ネンド</t>
    </rPh>
    <rPh sb="3" eb="5">
      <t>カガイ</t>
    </rPh>
    <rPh sb="5" eb="7">
      <t>カツドウ</t>
    </rPh>
    <rPh sb="7" eb="10">
      <t>エンジョキン</t>
    </rPh>
    <rPh sb="11" eb="16">
      <t>シュウシメイサイショ</t>
    </rPh>
    <phoneticPr fontId="1"/>
  </si>
  <si>
    <t>No</t>
  </si>
  <si>
    <t>科目</t>
    <rPh sb="0" eb="2">
      <t>カモク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</si>
  <si>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</si>
  <si>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</si>
  <si>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摘要</t>
    <rPh sb="0" eb="2">
      <t>テキヨウ</t>
    </rPh>
    <phoneticPr fontId="7"/>
  </si>
  <si>
    <t>収入金額</t>
    <rPh sb="0" eb="2">
      <t>シュウニュウ</t>
    </rPh>
    <rPh sb="2" eb="3">
      <t>キン</t>
    </rPh>
    <rPh sb="3" eb="4">
      <t>ガク</t>
    </rPh>
    <phoneticPr fontId="7"/>
  </si>
  <si>
    <t>支出金額</t>
    <rPh sb="0" eb="2">
      <t>シシュツ</t>
    </rPh>
    <rPh sb="2" eb="4">
      <t>キンガク</t>
    </rPh>
    <phoneticPr fontId="7"/>
  </si>
  <si>
    <t>残高</t>
    <rPh sb="0" eb="2">
      <t>ザンダカ</t>
    </rPh>
    <phoneticPr fontId="7"/>
  </si>
  <si>
    <t>部費支払額</t>
    <rPh sb="0" eb="2">
      <t>ブヒ</t>
    </rPh>
    <rPh sb="2" eb="4">
      <t>シハライ</t>
    </rPh>
    <rPh sb="4" eb="5">
      <t>ガク</t>
    </rPh>
    <phoneticPr fontId="7"/>
  </si>
  <si>
    <t>-</t>
    <phoneticPr fontId="7"/>
  </si>
  <si>
    <t>-</t>
    <phoneticPr fontId="1"/>
  </si>
  <si>
    <t>課外活動援助金</t>
    <rPh sb="0" eb="4">
      <t>カガイカツドウ</t>
    </rPh>
    <rPh sb="4" eb="7">
      <t>エンジョキン</t>
    </rPh>
    <phoneticPr fontId="1"/>
  </si>
  <si>
    <t>合計</t>
    <rPh sb="0" eb="2">
      <t>ゴウケイ</t>
    </rPh>
    <phoneticPr fontId="1"/>
  </si>
  <si>
    <t>合計（小計）</t>
    <rPh sb="0" eb="2">
      <t>ゴウケイ</t>
    </rPh>
    <rPh sb="3" eb="5">
      <t>ショウケイ</t>
    </rPh>
    <phoneticPr fontId="1"/>
  </si>
  <si>
    <t>会計監査</t>
    <rPh sb="0" eb="2">
      <t>カイケイ</t>
    </rPh>
    <rPh sb="2" eb="4">
      <t>カンサ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</si>
  <si>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</si>
  <si>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</si>
  <si>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年度　課外活動援助金　収支報告書</t>
    <rPh sb="0" eb="2">
      <t>ネンド</t>
    </rPh>
    <rPh sb="3" eb="5">
      <t>カガイ</t>
    </rPh>
    <rPh sb="5" eb="7">
      <t>カツドウ</t>
    </rPh>
    <rPh sb="7" eb="10">
      <t>エンジョキン</t>
    </rPh>
    <rPh sb="11" eb="13">
      <t>シュウシ</t>
    </rPh>
    <rPh sb="13" eb="16">
      <t>ホウコクショ</t>
    </rPh>
    <phoneticPr fontId="1"/>
  </si>
  <si>
    <t>◆収入</t>
    <rPh sb="1" eb="3">
      <t>シュウニュウ</t>
    </rPh>
    <phoneticPr fontId="1"/>
  </si>
  <si>
    <t>No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</si>
  <si>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</si>
  <si>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</si>
  <si>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摘要</t>
    <rPh sb="0" eb="2">
      <t>テキヨウ</t>
    </rPh>
    <phoneticPr fontId="1"/>
  </si>
  <si>
    <t>収入額</t>
    <rPh sb="0" eb="2">
      <t>シュウニュウ</t>
    </rPh>
    <rPh sb="2" eb="3">
      <t>ガク</t>
    </rPh>
    <phoneticPr fontId="1"/>
  </si>
  <si>
    <t>備考</t>
    <rPh sb="0" eb="2">
      <t>ビコウ</t>
    </rPh>
    <phoneticPr fontId="1"/>
  </si>
  <si>
    <t>課外活動援助金</t>
    <rPh sb="0" eb="7">
      <t>カガイカツドウエンジョキン</t>
    </rPh>
    <phoneticPr fontId="1"/>
  </si>
  <si>
    <t>科目
番号</t>
    <rPh sb="0" eb="2">
      <t>カモク</t>
    </rPh>
    <rPh sb="3" eb="5">
      <t>バンゴウ</t>
    </rPh>
    <phoneticPr fontId="1"/>
  </si>
  <si>
    <t>科目</t>
    <rPh sb="0" eb="2">
      <t>カモク</t>
    </rPh>
    <phoneticPr fontId="1"/>
  </si>
  <si>
    <t>予算額</t>
    <rPh sb="0" eb="2">
      <t>ヨサン</t>
    </rPh>
    <rPh sb="2" eb="3">
      <t>ガク</t>
    </rPh>
    <phoneticPr fontId="1"/>
  </si>
  <si>
    <t>執行額</t>
    <rPh sb="0" eb="2">
      <t>シッコウ</t>
    </rPh>
    <rPh sb="2" eb="3">
      <t>ガク</t>
    </rPh>
    <phoneticPr fontId="1"/>
  </si>
  <si>
    <t>4～7月分
執行額</t>
    <rPh sb="3" eb="4">
      <t>ガツ</t>
    </rPh>
    <rPh sb="4" eb="5">
      <t>ブン</t>
    </rPh>
    <rPh sb="6" eb="8">
      <t>シッコウ</t>
    </rPh>
    <rPh sb="8" eb="9">
      <t>ガク</t>
    </rPh>
    <phoneticPr fontId="1"/>
  </si>
  <si>
    <t>8～11月分
執行額</t>
    <rPh sb="4" eb="5">
      <t>ガツ</t>
    </rPh>
    <rPh sb="5" eb="6">
      <t>ブン</t>
    </rPh>
    <rPh sb="7" eb="9">
      <t>シッコウ</t>
    </rPh>
    <rPh sb="9" eb="10">
      <t>ガク</t>
    </rPh>
    <phoneticPr fontId="1"/>
  </si>
  <si>
    <t>12～3月分
執行額</t>
    <rPh sb="4" eb="5">
      <t>ガツ</t>
    </rPh>
    <rPh sb="5" eb="6">
      <t>ブン</t>
    </rPh>
    <rPh sb="7" eb="9">
      <t>シッコウ</t>
    </rPh>
    <rPh sb="9" eb="10">
      <t>ガク</t>
    </rPh>
    <phoneticPr fontId="1"/>
  </si>
  <si>
    <t>諸会費</t>
    <rPh sb="0" eb="3">
      <t>ショカイヒ</t>
    </rPh>
    <phoneticPr fontId="1"/>
  </si>
  <si>
    <t>ユニフォーム費</t>
    <rPh sb="6" eb="7">
      <t>ヒ</t>
    </rPh>
    <phoneticPr fontId="1"/>
  </si>
  <si>
    <t>雑費</t>
    <rPh sb="0" eb="2">
      <t>ザッピ</t>
    </rPh>
    <phoneticPr fontId="1"/>
  </si>
  <si>
    <t>講師謝礼費</t>
    <rPh sb="0" eb="2">
      <t>コウシ</t>
    </rPh>
    <rPh sb="2" eb="4">
      <t>シャレイ</t>
    </rPh>
    <rPh sb="4" eb="5">
      <t>ヒ</t>
    </rPh>
    <phoneticPr fontId="1"/>
  </si>
  <si>
    <t>旅費交通費</t>
    <rPh sb="0" eb="5">
      <t>リョヒコウツウヒ</t>
    </rPh>
    <phoneticPr fontId="1"/>
  </si>
  <si>
    <t>小　計</t>
    <rPh sb="0" eb="1">
      <t>ショウ</t>
    </rPh>
    <rPh sb="2" eb="3">
      <t>ケイ</t>
    </rPh>
    <phoneticPr fontId="1"/>
  </si>
  <si>
    <t>残　高</t>
    <rPh sb="0" eb="1">
      <t>ザン</t>
    </rPh>
    <rPh sb="2" eb="3">
      <t>タカ</t>
    </rPh>
    <phoneticPr fontId="1"/>
  </si>
  <si>
    <t>合　計</t>
    <rPh sb="0" eb="1">
      <t>ア</t>
    </rPh>
    <rPh sb="2" eb="3">
      <t>ケイ</t>
    </rPh>
    <phoneticPr fontId="1"/>
  </si>
  <si>
    <t>玉手山クラブ</t>
    <rPh sb="0" eb="3">
      <t>タマテヤマ</t>
    </rPh>
    <phoneticPr fontId="1"/>
  </si>
  <si>
    <t>諸会費</t>
  </si>
  <si>
    <t>ユニフォーム費</t>
  </si>
  <si>
    <t>雑費</t>
  </si>
  <si>
    <t>講師謝礼費</t>
  </si>
  <si>
    <t>旅費交通費</t>
  </si>
  <si>
    <t>関西学連春季リーグ登録料</t>
    <rPh sb="0" eb="2">
      <t>カンサイ</t>
    </rPh>
    <rPh sb="2" eb="4">
      <t>ガクレン</t>
    </rPh>
    <rPh sb="4" eb="6">
      <t>シュンキ</t>
    </rPh>
    <rPh sb="9" eb="11">
      <t>トウロク</t>
    </rPh>
    <rPh sb="11" eb="12">
      <t>リョウ</t>
    </rPh>
    <phoneticPr fontId="1"/>
  </si>
  <si>
    <t>ユニフォーム代</t>
    <rPh sb="6" eb="7">
      <t>ダイ</t>
    </rPh>
    <phoneticPr fontId="1"/>
  </si>
  <si>
    <t>ボール代</t>
    <rPh sb="3" eb="4">
      <t>ダイ</t>
    </rPh>
    <phoneticPr fontId="1"/>
  </si>
  <si>
    <t>10月分講師謝礼費</t>
    <rPh sb="2" eb="3">
      <t>ガツ</t>
    </rPh>
    <rPh sb="3" eb="4">
      <t>ブン</t>
    </rPh>
    <rPh sb="4" eb="8">
      <t>コウシシャレイ</t>
    </rPh>
    <rPh sb="8" eb="9">
      <t>ヒ</t>
    </rPh>
    <phoneticPr fontId="1"/>
  </si>
  <si>
    <t>新人戦交通費（半額）</t>
    <rPh sb="0" eb="3">
      <t>シンジンセン</t>
    </rPh>
    <rPh sb="3" eb="6">
      <t>コウツウヒ</t>
    </rPh>
    <rPh sb="7" eb="9">
      <t>ハンガク</t>
    </rPh>
    <phoneticPr fontId="1"/>
  </si>
  <si>
    <t>関西　太郎</t>
    <rPh sb="0" eb="2">
      <t>カンサイ</t>
    </rPh>
    <rPh sb="3" eb="5">
      <t>タロウ</t>
    </rPh>
    <phoneticPr fontId="1"/>
  </si>
  <si>
    <t>受取利子</t>
    <rPh sb="0" eb="2">
      <t>ウケトリ</t>
    </rPh>
    <rPh sb="2" eb="4">
      <t>リシ</t>
    </rPh>
    <phoneticPr fontId="1"/>
  </si>
  <si>
    <t>受取利子</t>
    <rPh sb="0" eb="4">
      <t>ウケトリリシ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</si>
</sst>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"/>
    <numFmt numFmtId="177" formatCode="#,##0_);[Red]\(#,##0\)"/>
    <numFmt numFmtId="178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177" fontId="6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shrinkToFit="1"/>
    </xf>
    <xf numFmtId="178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178" fontId="6" fillId="0" borderId="0" xfId="0" applyNumberFormat="1" applyFont="1">
      <alignment vertical="center"/>
    </xf>
    <xf numFmtId="178" fontId="8" fillId="0" borderId="0" xfId="0" applyNumberFormat="1" applyFont="1" applyAlignment="1">
      <alignment vertical="center"/>
    </xf>
    <xf numFmtId="178" fontId="6" fillId="0" borderId="0" xfId="0" applyNumberFormat="1" applyFont="1" applyBorder="1">
      <alignment vertical="center"/>
    </xf>
    <xf numFmtId="177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177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38" fontId="6" fillId="0" borderId="2" xfId="1" applyNumberFormat="1" applyFont="1" applyFill="1" applyBorder="1" applyAlignment="1" applyProtection="1">
      <alignment horizontal="right" vertical="center" shrinkToFit="1"/>
      <protection locked="0"/>
    </xf>
    <xf numFmtId="38" fontId="6" fillId="0" borderId="2" xfId="1" applyNumberFormat="1" applyFont="1" applyFill="1" applyBorder="1" applyAlignment="1" applyProtection="1">
      <alignment horizontal="right" vertical="center" shrinkToFit="1"/>
    </xf>
    <xf numFmtId="177" fontId="6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2" xfId="1" applyFont="1" applyFill="1" applyBorder="1" applyAlignment="1">
      <alignment horizontal="center" vertical="center"/>
    </xf>
    <xf numFmtId="178" fontId="10" fillId="2" borderId="4" xfId="1" applyNumberFormat="1" applyFont="1" applyFill="1" applyBorder="1" applyAlignment="1">
      <alignment horizontal="center" vertical="center" wrapText="1"/>
    </xf>
    <xf numFmtId="178" fontId="10" fillId="2" borderId="6" xfId="1" applyNumberFormat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38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3" fontId="6" fillId="0" borderId="2" xfId="1" applyNumberFormat="1" applyFont="1" applyFill="1" applyBorder="1" applyAlignment="1" applyProtection="1">
      <alignment horizontal="right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0" fontId="6" fillId="0" borderId="0" xfId="0" applyNumberFormat="1" applyFont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0" fillId="0" borderId="2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 shrinkToFit="1"/>
    </xf>
    <xf numFmtId="3" fontId="0" fillId="0" borderId="18" xfId="0" applyNumberForma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NumberFormat="1" applyAlignment="1">
      <alignment horizontal="center" vertical="center" shrinkToFit="1"/>
    </xf>
    <xf numFmtId="177" fontId="6" fillId="0" borderId="8" xfId="1" applyNumberFormat="1" applyFont="1" applyFill="1" applyBorder="1" applyAlignment="1" applyProtection="1">
      <alignment horizontal="center" vertical="center" shrinkToFit="1"/>
      <protection locked="0"/>
    </xf>
    <xf numFmtId="177" fontId="6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177" fontId="6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 applyProtection="1">
      <alignment horizontal="center" vertical="center" shrinkToFit="1"/>
      <protection locked="0"/>
    </xf>
    <xf numFmtId="0" fontId="6" fillId="0" borderId="7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 applyProtection="1">
      <alignment horizontal="center" vertical="center" shrinkToFit="1"/>
      <protection locked="0"/>
    </xf>
    <xf numFmtId="177" fontId="6" fillId="0" borderId="19" xfId="1" applyNumberFormat="1" applyFont="1" applyFill="1" applyBorder="1" applyAlignment="1" applyProtection="1">
      <alignment horizontal="center" vertical="center" shrinkToFit="1"/>
      <protection locked="0"/>
    </xf>
    <xf numFmtId="177" fontId="6" fillId="0" borderId="15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15" xfId="1" applyNumberFormat="1" applyFont="1" applyFill="1" applyBorder="1" applyAlignment="1" applyProtection="1">
      <alignment horizontal="center" vertical="center" shrinkToFit="1"/>
      <protection locked="0"/>
    </xf>
    <xf numFmtId="177" fontId="6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 applyProtection="1">
      <alignment horizontal="center" vertical="center" shrinkToFit="1"/>
      <protection locked="0"/>
    </xf>
    <xf numFmtId="177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178" fontId="6" fillId="3" borderId="0" xfId="0" applyNumberFormat="1" applyFont="1" applyFill="1">
      <alignment vertical="center"/>
    </xf>
    <xf numFmtId="0" fontId="6" fillId="3" borderId="0" xfId="0" applyFont="1" applyFill="1" applyBorder="1" applyAlignment="1">
      <alignment horizontal="center" vertical="center" shrinkToFit="1"/>
    </xf>
    <xf numFmtId="0" fontId="6" fillId="3" borderId="0" xfId="0" applyFont="1" applyFill="1" applyBorder="1">
      <alignment vertical="center"/>
    </xf>
    <xf numFmtId="0" fontId="8" fillId="3" borderId="0" xfId="0" applyFont="1" applyFill="1" applyAlignment="1">
      <alignment vertical="center"/>
    </xf>
    <xf numFmtId="178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 shrinkToFit="1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 shrinkToFit="1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/>
    </xf>
    <xf numFmtId="176" fontId="6" fillId="3" borderId="0" xfId="0" applyNumberFormat="1" applyFont="1" applyFill="1" applyAlignment="1">
      <alignment horizontal="center" vertical="center" shrinkToFit="1"/>
    </xf>
    <xf numFmtId="0" fontId="6" fillId="3" borderId="0" xfId="0" applyNumberFormat="1" applyFont="1" applyFill="1" applyAlignment="1">
      <alignment horizontal="center" vertical="center" shrinkToFit="1"/>
    </xf>
    <xf numFmtId="0" fontId="5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178" fontId="6" fillId="3" borderId="0" xfId="0" applyNumberFormat="1" applyFont="1" applyFill="1" applyBorder="1">
      <alignment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178" fontId="10" fillId="3" borderId="4" xfId="1" applyNumberFormat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/>
    </xf>
    <xf numFmtId="178" fontId="10" fillId="3" borderId="6" xfId="1" applyNumberFormat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 applyProtection="1">
      <alignment horizontal="center" vertical="center" shrinkToFit="1"/>
      <protection locked="0"/>
    </xf>
    <xf numFmtId="178" fontId="6" fillId="3" borderId="2" xfId="1" applyNumberFormat="1" applyFont="1" applyFill="1" applyBorder="1" applyAlignment="1" applyProtection="1">
      <alignment horizontal="center" vertical="center" shrinkToFit="1"/>
      <protection locked="0"/>
    </xf>
    <xf numFmtId="177" fontId="6" fillId="3" borderId="2" xfId="1" applyNumberFormat="1" applyFont="1" applyFill="1" applyBorder="1" applyAlignment="1" applyProtection="1">
      <alignment horizontal="center" vertical="center" shrinkToFit="1"/>
      <protection locked="0"/>
    </xf>
    <xf numFmtId="177" fontId="6" fillId="3" borderId="2" xfId="1" applyNumberFormat="1" applyFont="1" applyFill="1" applyBorder="1" applyAlignment="1" applyProtection="1">
      <alignment horizontal="center" vertical="center" shrinkToFit="1"/>
      <protection locked="0"/>
    </xf>
    <xf numFmtId="38" fontId="6" fillId="3" borderId="2" xfId="1" applyNumberFormat="1" applyFont="1" applyFill="1" applyBorder="1" applyAlignment="1" applyProtection="1">
      <alignment horizontal="right" vertical="center" shrinkToFit="1"/>
      <protection locked="0"/>
    </xf>
    <xf numFmtId="38" fontId="6" fillId="3" borderId="2" xfId="1" applyNumberFormat="1" applyFont="1" applyFill="1" applyBorder="1" applyAlignment="1" applyProtection="1">
      <alignment horizontal="center" vertical="center" shrinkToFit="1"/>
      <protection locked="0"/>
    </xf>
    <xf numFmtId="38" fontId="6" fillId="3" borderId="2" xfId="1" applyNumberFormat="1" applyFont="1" applyFill="1" applyBorder="1" applyAlignment="1" applyProtection="1">
      <alignment horizontal="right" vertical="center" shrinkToFit="1"/>
    </xf>
    <xf numFmtId="177" fontId="6" fillId="3" borderId="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2" xfId="1" applyFont="1" applyFill="1" applyBorder="1" applyAlignment="1">
      <alignment horizontal="center" vertical="center" shrinkToFit="1"/>
    </xf>
    <xf numFmtId="3" fontId="6" fillId="3" borderId="2" xfId="1" applyNumberFormat="1" applyFont="1" applyFill="1" applyBorder="1" applyAlignment="1" applyProtection="1">
      <alignment horizontal="right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0" fillId="3" borderId="0" xfId="0" applyFill="1" applyBorder="1" applyAlignment="1">
      <alignment horizontal="center" vertical="center" shrinkToFit="1"/>
    </xf>
    <xf numFmtId="0" fontId="0" fillId="3" borderId="0" xfId="0" applyFill="1" applyBorder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 shrinkToFi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 shrinkToFit="1"/>
    </xf>
    <xf numFmtId="0" fontId="0" fillId="3" borderId="0" xfId="0" applyNumberFormat="1" applyFill="1" applyAlignment="1">
      <alignment horizontal="center" vertical="center" shrinkToFit="1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6" fillId="3" borderId="7" xfId="1" applyFont="1" applyFill="1" applyBorder="1" applyAlignment="1">
      <alignment horizontal="center" vertical="center" shrinkToFit="1"/>
    </xf>
    <xf numFmtId="0" fontId="6" fillId="3" borderId="8" xfId="1" applyFont="1" applyFill="1" applyBorder="1" applyAlignment="1">
      <alignment horizontal="center" vertical="center" shrinkToFit="1"/>
    </xf>
    <xf numFmtId="0" fontId="6" fillId="3" borderId="8" xfId="1" applyFont="1" applyFill="1" applyBorder="1" applyAlignment="1" applyProtection="1">
      <alignment horizontal="center" vertical="center" shrinkToFit="1"/>
      <protection locked="0"/>
    </xf>
    <xf numFmtId="177" fontId="6" fillId="3" borderId="8" xfId="1" applyNumberFormat="1" applyFont="1" applyFill="1" applyBorder="1" applyAlignment="1" applyProtection="1">
      <alignment horizontal="center" vertical="center" shrinkToFit="1"/>
      <protection locked="0"/>
    </xf>
    <xf numFmtId="177" fontId="6" fillId="3" borderId="9" xfId="1" applyNumberFormat="1" applyFont="1" applyFill="1" applyBorder="1" applyAlignment="1" applyProtection="1">
      <alignment horizontal="center" vertical="center" shrinkToFit="1"/>
      <protection locked="0"/>
    </xf>
    <xf numFmtId="0" fontId="6" fillId="3" borderId="10" xfId="1" applyFont="1" applyFill="1" applyBorder="1" applyAlignment="1">
      <alignment horizontal="center" vertical="center" shrinkToFit="1"/>
    </xf>
    <xf numFmtId="177" fontId="6" fillId="3" borderId="11" xfId="1" applyNumberFormat="1" applyFont="1" applyFill="1" applyBorder="1" applyAlignment="1" applyProtection="1">
      <alignment horizontal="center" vertical="center" shrinkToFit="1"/>
      <protection locked="0"/>
    </xf>
    <xf numFmtId="0" fontId="6" fillId="3" borderId="20" xfId="1" applyFont="1" applyFill="1" applyBorder="1" applyAlignment="1">
      <alignment horizontal="center" vertical="center" shrinkToFit="1"/>
    </xf>
    <xf numFmtId="0" fontId="6" fillId="3" borderId="18" xfId="1" applyFont="1" applyFill="1" applyBorder="1" applyAlignment="1">
      <alignment horizontal="center" vertical="center" shrinkToFit="1"/>
    </xf>
    <xf numFmtId="0" fontId="6" fillId="3" borderId="18" xfId="1" applyFont="1" applyFill="1" applyBorder="1" applyAlignment="1" applyProtection="1">
      <alignment horizontal="center" vertical="center" shrinkToFit="1"/>
      <protection locked="0"/>
    </xf>
    <xf numFmtId="177" fontId="6" fillId="3" borderId="18" xfId="1" applyNumberFormat="1" applyFont="1" applyFill="1" applyBorder="1" applyAlignment="1" applyProtection="1">
      <alignment horizontal="center" vertical="center" shrinkToFit="1"/>
      <protection locked="0"/>
    </xf>
    <xf numFmtId="177" fontId="6" fillId="3" borderId="18" xfId="1" applyNumberFormat="1" applyFont="1" applyFill="1" applyBorder="1" applyAlignment="1" applyProtection="1">
      <alignment horizontal="right" vertical="center" shrinkToFit="1"/>
      <protection locked="0"/>
    </xf>
    <xf numFmtId="177" fontId="6" fillId="3" borderId="19" xfId="1" applyNumberFormat="1" applyFont="1" applyFill="1" applyBorder="1" applyAlignment="1" applyProtection="1">
      <alignment horizontal="center" vertical="center" shrinkToFit="1"/>
      <protection locked="0"/>
    </xf>
    <xf numFmtId="0" fontId="6" fillId="3" borderId="17" xfId="1" applyFont="1" applyFill="1" applyBorder="1" applyAlignment="1">
      <alignment horizontal="center" vertical="center" shrinkToFit="1"/>
    </xf>
    <xf numFmtId="0" fontId="6" fillId="3" borderId="15" xfId="1" applyFont="1" applyFill="1" applyBorder="1" applyAlignment="1">
      <alignment horizontal="center" vertical="center" shrinkToFit="1"/>
    </xf>
    <xf numFmtId="177" fontId="6" fillId="3" borderId="15" xfId="1" applyNumberFormat="1" applyFont="1" applyFill="1" applyBorder="1" applyAlignment="1" applyProtection="1">
      <alignment horizontal="right" vertical="center" shrinkToFit="1"/>
      <protection locked="0"/>
    </xf>
    <xf numFmtId="177" fontId="6" fillId="3" borderId="15" xfId="1" applyNumberFormat="1" applyFont="1" applyFill="1" applyBorder="1" applyAlignment="1" applyProtection="1">
      <alignment horizontal="center" vertical="center" shrinkToFit="1"/>
      <protection locked="0"/>
    </xf>
    <xf numFmtId="177" fontId="6" fillId="3" borderId="16" xfId="1" applyNumberFormat="1" applyFont="1" applyFill="1" applyBorder="1" applyAlignment="1" applyProtection="1">
      <alignment horizontal="center" vertical="center" shrinkToFit="1"/>
      <protection locked="0"/>
    </xf>
    <xf numFmtId="0" fontId="6" fillId="3" borderId="0" xfId="1" applyFont="1" applyFill="1" applyBorder="1" applyAlignment="1">
      <alignment horizontal="center" vertical="center" shrinkToFit="1"/>
    </xf>
    <xf numFmtId="177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3" borderId="0" xfId="1" applyNumberFormat="1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 shrinkToFit="1"/>
    </xf>
    <xf numFmtId="3" fontId="0" fillId="3" borderId="2" xfId="0" applyNumberFormat="1" applyFill="1" applyBorder="1" applyAlignment="1">
      <alignment horizontal="right" vertical="center"/>
    </xf>
    <xf numFmtId="3" fontId="0" fillId="3" borderId="3" xfId="0" applyNumberFormat="1" applyFill="1" applyBorder="1" applyAlignment="1">
      <alignment horizontal="right" vertical="center"/>
    </xf>
    <xf numFmtId="3" fontId="0" fillId="3" borderId="10" xfId="0" applyNumberForma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0" fontId="0" fillId="3" borderId="2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 shrinkToFit="1"/>
    </xf>
    <xf numFmtId="3" fontId="0" fillId="3" borderId="18" xfId="0" applyNumberFormat="1" applyFill="1" applyBorder="1" applyAlignment="1">
      <alignment horizontal="right" vertical="center"/>
    </xf>
    <xf numFmtId="3" fontId="0" fillId="3" borderId="23" xfId="0" applyNumberFormat="1" applyFill="1" applyBorder="1" applyAlignment="1">
      <alignment horizontal="right" vertical="center"/>
    </xf>
    <xf numFmtId="3" fontId="0" fillId="3" borderId="20" xfId="0" applyNumberFormat="1" applyFill="1" applyBorder="1" applyAlignment="1">
      <alignment horizontal="right" vertical="center"/>
    </xf>
    <xf numFmtId="3" fontId="0" fillId="3" borderId="19" xfId="0" applyNumberFormat="1" applyFill="1" applyBorder="1" applyAlignment="1">
      <alignment horizontal="right" vertical="center"/>
    </xf>
    <xf numFmtId="0" fontId="0" fillId="3" borderId="2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right" vertical="center"/>
    </xf>
    <xf numFmtId="3" fontId="0" fillId="3" borderId="24" xfId="0" applyNumberFormat="1" applyFill="1" applyBorder="1" applyAlignment="1">
      <alignment horizontal="right" vertical="center"/>
    </xf>
    <xf numFmtId="3" fontId="0" fillId="3" borderId="21" xfId="0" applyNumberFormat="1" applyFill="1" applyBorder="1" applyAlignment="1">
      <alignment horizontal="right" vertical="center"/>
    </xf>
    <xf numFmtId="3" fontId="0" fillId="3" borderId="22" xfId="0" applyNumberFormat="1" applyFill="1" applyBorder="1" applyAlignment="1">
      <alignment horizontal="right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right" vertical="center"/>
    </xf>
    <xf numFmtId="3" fontId="0" fillId="3" borderId="25" xfId="0" applyNumberFormat="1" applyFill="1" applyBorder="1" applyAlignment="1">
      <alignment horizontal="right" vertical="center"/>
    </xf>
    <xf numFmtId="3" fontId="0" fillId="3" borderId="12" xfId="0" applyNumberFormat="1" applyFill="1" applyBorder="1" applyAlignment="1">
      <alignment horizontal="right" vertical="center"/>
    </xf>
    <xf numFmtId="3" fontId="0" fillId="3" borderId="14" xfId="0" applyNumberFormat="1" applyFill="1" applyBorder="1" applyAlignment="1">
      <alignment horizontal="right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3" fontId="0" fillId="3" borderId="33" xfId="0" applyNumberFormat="1" applyFill="1" applyBorder="1" applyAlignment="1">
      <alignment horizontal="center" vertical="center"/>
    </xf>
    <xf numFmtId="3" fontId="0" fillId="3" borderId="34" xfId="0" applyNumberForma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3" fontId="0" fillId="3" borderId="29" xfId="0" applyNumberFormat="1" applyFill="1" applyBorder="1" applyAlignment="1">
      <alignment horizontal="center" vertical="center"/>
    </xf>
    <xf numFmtId="3" fontId="0" fillId="3" borderId="31" xfId="0" applyNumberForma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3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"/>
  <sheetViews>
    <sheetView tabSelected="1" view="pageBreakPreview" zoomScaleNormal="100" zoomScaleSheetLayoutView="100" workbookViewId="0">
      <selection activeCell="AL27" sqref="AL27"/>
    </sheetView>
  </sheetViews>
  <sheetFormatPr defaultRowHeight="18.75" x14ac:dyDescent="0.4"/>
  <cols>
    <col min="1" max="1" width="3.125" style="9" customWidth="1"/>
    <col min="2" max="5" width="2.5" style="10" customWidth="1"/>
    <col min="6" max="6" width="5.375" style="26" customWidth="1"/>
    <col min="7" max="7" width="5.375" style="10" customWidth="1"/>
    <col min="8" max="159" width="2.5" style="10" customWidth="1"/>
    <col min="160" max="16384" width="9" style="10"/>
  </cols>
  <sheetData>
    <row r="1" spans="1:32" x14ac:dyDescent="0.4">
      <c r="V1" s="46"/>
      <c r="W1" s="46"/>
      <c r="X1" s="46"/>
      <c r="Y1" s="46"/>
      <c r="Z1" s="11" t="s">
        <v>1</v>
      </c>
      <c r="AA1" s="46"/>
      <c r="AB1" s="46"/>
      <c r="AC1" s="11" t="s">
        <v>2</v>
      </c>
      <c r="AD1" s="46"/>
      <c r="AE1" s="46"/>
      <c r="AF1" s="11" t="s">
        <v>3</v>
      </c>
    </row>
    <row r="2" spans="1:32" ht="15" customHeight="1" x14ac:dyDescent="0.4">
      <c r="B2" s="12"/>
      <c r="C2" s="12"/>
      <c r="D2" s="12"/>
      <c r="E2" s="12"/>
      <c r="F2" s="27"/>
      <c r="G2" s="47"/>
      <c r="H2" s="47"/>
      <c r="I2" s="47"/>
      <c r="J2" s="47"/>
      <c r="K2" s="48" t="s">
        <v>7</v>
      </c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12"/>
    </row>
    <row r="3" spans="1:32" ht="11.25" customHeight="1" x14ac:dyDescent="0.4">
      <c r="B3" s="12"/>
      <c r="C3" s="12"/>
      <c r="D3" s="12"/>
      <c r="E3" s="12"/>
      <c r="F3" s="27"/>
      <c r="G3" s="47"/>
      <c r="H3" s="47"/>
      <c r="I3" s="47"/>
      <c r="J3" s="47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12"/>
    </row>
    <row r="4" spans="1:32" ht="9" customHeight="1" x14ac:dyDescent="0.4">
      <c r="B4" s="12"/>
      <c r="C4" s="12"/>
      <c r="D4" s="12"/>
      <c r="E4" s="12"/>
      <c r="F4" s="27"/>
      <c r="G4" s="12"/>
      <c r="H4" s="12"/>
      <c r="I4" s="13"/>
      <c r="J4" s="13"/>
      <c r="K4" s="13"/>
      <c r="L4" s="13"/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2"/>
    </row>
    <row r="5" spans="1:32" ht="24" x14ac:dyDescent="0.4">
      <c r="B5" s="15"/>
      <c r="C5" s="49" t="s">
        <v>0</v>
      </c>
      <c r="D5" s="49"/>
      <c r="E5" s="49"/>
      <c r="F5" s="50"/>
      <c r="G5" s="50"/>
      <c r="H5" s="50"/>
      <c r="I5" s="50"/>
      <c r="J5" s="50"/>
      <c r="K5" s="50"/>
      <c r="L5" s="50"/>
      <c r="M5" s="50"/>
      <c r="N5" s="50"/>
      <c r="O5" s="15"/>
      <c r="P5" s="51" t="s">
        <v>4</v>
      </c>
      <c r="Q5" s="51"/>
      <c r="R5" s="51"/>
      <c r="S5" s="52">
        <f>G2</f>
        <v>0</v>
      </c>
      <c r="T5" s="52"/>
      <c r="U5" s="52"/>
      <c r="V5" s="51" t="s">
        <v>5</v>
      </c>
      <c r="W5" s="51"/>
      <c r="X5" s="51"/>
      <c r="Y5" s="51"/>
      <c r="Z5" s="53" t="str">
        <f>IF(G2+1=1,"",G2+1)</f>
        <v/>
      </c>
      <c r="AA5" s="53"/>
      <c r="AB5" s="53"/>
      <c r="AC5" s="16" t="s">
        <v>6</v>
      </c>
      <c r="AD5" s="17"/>
      <c r="AE5" s="18"/>
    </row>
    <row r="6" spans="1:32" ht="11.25" customHeight="1" x14ac:dyDescent="0.4">
      <c r="E6" s="11"/>
      <c r="F6" s="28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32" s="19" customFormat="1" ht="12.75" customHeight="1" x14ac:dyDescent="0.4">
      <c r="A7" s="45" t="s">
        <v>8</v>
      </c>
      <c r="B7" s="54" t="s">
        <v>9</v>
      </c>
      <c r="C7" s="54"/>
      <c r="D7" s="54"/>
      <c r="E7" s="54"/>
      <c r="F7" s="36" t="s">
        <v>10</v>
      </c>
      <c r="G7" s="38" t="s">
        <v>11</v>
      </c>
      <c r="H7" s="45" t="s">
        <v>12</v>
      </c>
      <c r="I7" s="45"/>
      <c r="J7" s="45"/>
      <c r="K7" s="45"/>
      <c r="L7" s="45"/>
      <c r="M7" s="45"/>
      <c r="N7" s="45"/>
      <c r="O7" s="45"/>
      <c r="P7" s="45" t="s">
        <v>13</v>
      </c>
      <c r="Q7" s="45"/>
      <c r="R7" s="45"/>
      <c r="S7" s="45"/>
      <c r="T7" s="45" t="s">
        <v>14</v>
      </c>
      <c r="U7" s="45"/>
      <c r="V7" s="45"/>
      <c r="W7" s="45"/>
      <c r="X7" s="45" t="s">
        <v>15</v>
      </c>
      <c r="Y7" s="45"/>
      <c r="Z7" s="45"/>
      <c r="AA7" s="45"/>
      <c r="AB7" s="35"/>
      <c r="AC7" s="45" t="s">
        <v>16</v>
      </c>
      <c r="AD7" s="45"/>
      <c r="AE7" s="45"/>
      <c r="AF7" s="45"/>
    </row>
    <row r="8" spans="1:32" s="20" customFormat="1" x14ac:dyDescent="0.4">
      <c r="A8" s="45"/>
      <c r="B8" s="54"/>
      <c r="C8" s="54"/>
      <c r="D8" s="54"/>
      <c r="E8" s="54"/>
      <c r="F8" s="37"/>
      <c r="G8" s="39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35"/>
      <c r="AC8" s="45"/>
      <c r="AD8" s="45"/>
      <c r="AE8" s="45"/>
      <c r="AF8" s="45"/>
    </row>
    <row r="9" spans="1:32" s="20" customFormat="1" ht="24.75" customHeight="1" x14ac:dyDescent="0.4">
      <c r="A9" s="23" t="s">
        <v>17</v>
      </c>
      <c r="B9" s="30" t="s">
        <v>18</v>
      </c>
      <c r="C9" s="30"/>
      <c r="D9" s="30"/>
      <c r="E9" s="30"/>
      <c r="F9" s="25"/>
      <c r="G9" s="29"/>
      <c r="H9" s="31" t="s">
        <v>19</v>
      </c>
      <c r="I9" s="31"/>
      <c r="J9" s="31"/>
      <c r="K9" s="31"/>
      <c r="L9" s="31"/>
      <c r="M9" s="31"/>
      <c r="N9" s="31"/>
      <c r="O9" s="31"/>
      <c r="P9" s="32"/>
      <c r="Q9" s="32"/>
      <c r="R9" s="32"/>
      <c r="S9" s="32"/>
      <c r="T9" s="42" t="s">
        <v>18</v>
      </c>
      <c r="U9" s="42"/>
      <c r="V9" s="42"/>
      <c r="W9" s="42"/>
      <c r="X9" s="33">
        <f>P9</f>
        <v>0</v>
      </c>
      <c r="Y9" s="33"/>
      <c r="Z9" s="33"/>
      <c r="AA9" s="33"/>
      <c r="AB9" s="35"/>
      <c r="AC9" s="31" t="s">
        <v>18</v>
      </c>
      <c r="AD9" s="31"/>
      <c r="AE9" s="31"/>
      <c r="AF9" s="31"/>
    </row>
    <row r="10" spans="1:32" s="20" customFormat="1" ht="24.75" customHeight="1" x14ac:dyDescent="0.4">
      <c r="A10" s="23">
        <v>1</v>
      </c>
      <c r="B10" s="30"/>
      <c r="C10" s="30"/>
      <c r="D10" s="30"/>
      <c r="E10" s="30"/>
      <c r="F10" s="25"/>
      <c r="G10" s="29"/>
      <c r="H10" s="31"/>
      <c r="I10" s="31"/>
      <c r="J10" s="31"/>
      <c r="K10" s="31"/>
      <c r="L10" s="31"/>
      <c r="M10" s="31"/>
      <c r="N10" s="31"/>
      <c r="O10" s="31"/>
      <c r="P10" s="32"/>
      <c r="Q10" s="32"/>
      <c r="R10" s="32"/>
      <c r="S10" s="32"/>
      <c r="T10" s="32"/>
      <c r="U10" s="32"/>
      <c r="V10" s="32"/>
      <c r="W10" s="32"/>
      <c r="X10" s="33" t="str">
        <f>IF(AND(P10="",T10=""),"",IF(P10="",X9-T10,X9+P10))</f>
        <v/>
      </c>
      <c r="Y10" s="33"/>
      <c r="Z10" s="33"/>
      <c r="AA10" s="33"/>
      <c r="AB10" s="35"/>
      <c r="AC10" s="34"/>
      <c r="AD10" s="34"/>
      <c r="AE10" s="34"/>
      <c r="AF10" s="34"/>
    </row>
    <row r="11" spans="1:32" s="20" customFormat="1" ht="24.75" customHeight="1" x14ac:dyDescent="0.4">
      <c r="A11" s="23">
        <v>2</v>
      </c>
      <c r="B11" s="30"/>
      <c r="C11" s="30"/>
      <c r="D11" s="30"/>
      <c r="E11" s="30"/>
      <c r="F11" s="25"/>
      <c r="G11" s="29"/>
      <c r="H11" s="31"/>
      <c r="I11" s="31"/>
      <c r="J11" s="31"/>
      <c r="K11" s="31"/>
      <c r="L11" s="31"/>
      <c r="M11" s="31"/>
      <c r="N11" s="31"/>
      <c r="O11" s="31"/>
      <c r="P11" s="32"/>
      <c r="Q11" s="32"/>
      <c r="R11" s="32"/>
      <c r="S11" s="32"/>
      <c r="T11" s="32"/>
      <c r="U11" s="32"/>
      <c r="V11" s="32"/>
      <c r="W11" s="32"/>
      <c r="X11" s="33" t="str">
        <f t="shared" ref="X11:X30" si="0">IF(AND(P11="",T11=""),"",IF(P11="",X10-T11,X10+P11))</f>
        <v/>
      </c>
      <c r="Y11" s="33"/>
      <c r="Z11" s="33"/>
      <c r="AA11" s="33"/>
      <c r="AB11" s="35"/>
      <c r="AC11" s="34"/>
      <c r="AD11" s="34"/>
      <c r="AE11" s="34"/>
      <c r="AF11" s="34"/>
    </row>
    <row r="12" spans="1:32" s="20" customFormat="1" ht="24.75" customHeight="1" x14ac:dyDescent="0.4">
      <c r="A12" s="23">
        <v>3</v>
      </c>
      <c r="B12" s="30"/>
      <c r="C12" s="30"/>
      <c r="D12" s="30"/>
      <c r="E12" s="30"/>
      <c r="F12" s="25"/>
      <c r="G12" s="29"/>
      <c r="H12" s="31"/>
      <c r="I12" s="31"/>
      <c r="J12" s="31"/>
      <c r="K12" s="31"/>
      <c r="L12" s="31"/>
      <c r="M12" s="31"/>
      <c r="N12" s="31"/>
      <c r="O12" s="31"/>
      <c r="P12" s="32"/>
      <c r="Q12" s="32"/>
      <c r="R12" s="32"/>
      <c r="S12" s="32"/>
      <c r="T12" s="32"/>
      <c r="U12" s="32"/>
      <c r="V12" s="32"/>
      <c r="W12" s="32"/>
      <c r="X12" s="33" t="str">
        <f t="shared" si="0"/>
        <v/>
      </c>
      <c r="Y12" s="33"/>
      <c r="Z12" s="33"/>
      <c r="AA12" s="33"/>
      <c r="AB12" s="35"/>
      <c r="AC12" s="34"/>
      <c r="AD12" s="34"/>
      <c r="AE12" s="34"/>
      <c r="AF12" s="34"/>
    </row>
    <row r="13" spans="1:32" s="20" customFormat="1" ht="24.75" customHeight="1" x14ac:dyDescent="0.4">
      <c r="A13" s="23">
        <v>4</v>
      </c>
      <c r="B13" s="30"/>
      <c r="C13" s="30"/>
      <c r="D13" s="30"/>
      <c r="E13" s="30"/>
      <c r="F13" s="25"/>
      <c r="G13" s="29"/>
      <c r="H13" s="31"/>
      <c r="I13" s="31"/>
      <c r="J13" s="31"/>
      <c r="K13" s="31"/>
      <c r="L13" s="31"/>
      <c r="M13" s="31"/>
      <c r="N13" s="31"/>
      <c r="O13" s="31"/>
      <c r="P13" s="32"/>
      <c r="Q13" s="32"/>
      <c r="R13" s="32"/>
      <c r="S13" s="32"/>
      <c r="T13" s="32"/>
      <c r="U13" s="32"/>
      <c r="V13" s="32"/>
      <c r="W13" s="32"/>
      <c r="X13" s="33" t="str">
        <f t="shared" si="0"/>
        <v/>
      </c>
      <c r="Y13" s="33"/>
      <c r="Z13" s="33"/>
      <c r="AA13" s="33"/>
      <c r="AB13" s="35"/>
      <c r="AC13" s="34"/>
      <c r="AD13" s="34"/>
      <c r="AE13" s="34"/>
      <c r="AF13" s="34"/>
    </row>
    <row r="14" spans="1:32" s="20" customFormat="1" ht="24.75" customHeight="1" x14ac:dyDescent="0.4">
      <c r="A14" s="23">
        <v>5</v>
      </c>
      <c r="B14" s="30"/>
      <c r="C14" s="30"/>
      <c r="D14" s="30"/>
      <c r="E14" s="30"/>
      <c r="F14" s="25"/>
      <c r="G14" s="29"/>
      <c r="H14" s="31"/>
      <c r="I14" s="31"/>
      <c r="J14" s="31"/>
      <c r="K14" s="31"/>
      <c r="L14" s="31"/>
      <c r="M14" s="31"/>
      <c r="N14" s="31"/>
      <c r="O14" s="31"/>
      <c r="P14" s="32"/>
      <c r="Q14" s="32"/>
      <c r="R14" s="32"/>
      <c r="S14" s="32"/>
      <c r="T14" s="32"/>
      <c r="U14" s="32"/>
      <c r="V14" s="32"/>
      <c r="W14" s="32"/>
      <c r="X14" s="33" t="str">
        <f t="shared" si="0"/>
        <v/>
      </c>
      <c r="Y14" s="33"/>
      <c r="Z14" s="33"/>
      <c r="AA14" s="33"/>
      <c r="AB14" s="35"/>
      <c r="AC14" s="34"/>
      <c r="AD14" s="34"/>
      <c r="AE14" s="34"/>
      <c r="AF14" s="34"/>
    </row>
    <row r="15" spans="1:32" s="20" customFormat="1" ht="24.75" customHeight="1" x14ac:dyDescent="0.4">
      <c r="A15" s="23">
        <v>6</v>
      </c>
      <c r="B15" s="30"/>
      <c r="C15" s="30"/>
      <c r="D15" s="30"/>
      <c r="E15" s="30"/>
      <c r="F15" s="25"/>
      <c r="G15" s="29"/>
      <c r="H15" s="31"/>
      <c r="I15" s="31"/>
      <c r="J15" s="31"/>
      <c r="K15" s="31"/>
      <c r="L15" s="31"/>
      <c r="M15" s="31"/>
      <c r="N15" s="31"/>
      <c r="O15" s="31"/>
      <c r="P15" s="32"/>
      <c r="Q15" s="32"/>
      <c r="R15" s="32"/>
      <c r="S15" s="32"/>
      <c r="T15" s="32"/>
      <c r="U15" s="32"/>
      <c r="V15" s="32"/>
      <c r="W15" s="32"/>
      <c r="X15" s="33" t="str">
        <f t="shared" si="0"/>
        <v/>
      </c>
      <c r="Y15" s="33"/>
      <c r="Z15" s="33"/>
      <c r="AA15" s="33"/>
      <c r="AB15" s="35"/>
      <c r="AC15" s="34"/>
      <c r="AD15" s="34"/>
      <c r="AE15" s="34"/>
      <c r="AF15" s="34"/>
    </row>
    <row r="16" spans="1:32" s="20" customFormat="1" ht="24.75" customHeight="1" x14ac:dyDescent="0.4">
      <c r="A16" s="23">
        <v>7</v>
      </c>
      <c r="B16" s="30"/>
      <c r="C16" s="30"/>
      <c r="D16" s="30"/>
      <c r="E16" s="30"/>
      <c r="F16" s="25"/>
      <c r="G16" s="29"/>
      <c r="H16" s="31"/>
      <c r="I16" s="31"/>
      <c r="J16" s="31"/>
      <c r="K16" s="31"/>
      <c r="L16" s="31"/>
      <c r="M16" s="31"/>
      <c r="N16" s="31"/>
      <c r="O16" s="31"/>
      <c r="P16" s="32"/>
      <c r="Q16" s="32"/>
      <c r="R16" s="32"/>
      <c r="S16" s="32"/>
      <c r="T16" s="32"/>
      <c r="U16" s="32"/>
      <c r="V16" s="32"/>
      <c r="W16" s="32"/>
      <c r="X16" s="33" t="str">
        <f t="shared" si="0"/>
        <v/>
      </c>
      <c r="Y16" s="33"/>
      <c r="Z16" s="33"/>
      <c r="AA16" s="33"/>
      <c r="AB16" s="35"/>
      <c r="AC16" s="34"/>
      <c r="AD16" s="34"/>
      <c r="AE16" s="34"/>
      <c r="AF16" s="34"/>
    </row>
    <row r="17" spans="1:55" s="20" customFormat="1" ht="24.75" customHeight="1" x14ac:dyDescent="0.4">
      <c r="A17" s="23">
        <v>8</v>
      </c>
      <c r="B17" s="30"/>
      <c r="C17" s="30"/>
      <c r="D17" s="30"/>
      <c r="E17" s="30"/>
      <c r="F17" s="25"/>
      <c r="G17" s="29"/>
      <c r="H17" s="31"/>
      <c r="I17" s="31"/>
      <c r="J17" s="31"/>
      <c r="K17" s="31"/>
      <c r="L17" s="31"/>
      <c r="M17" s="31"/>
      <c r="N17" s="31"/>
      <c r="O17" s="31"/>
      <c r="P17" s="32"/>
      <c r="Q17" s="32"/>
      <c r="R17" s="32"/>
      <c r="S17" s="32"/>
      <c r="T17" s="32"/>
      <c r="U17" s="32"/>
      <c r="V17" s="32"/>
      <c r="W17" s="32"/>
      <c r="X17" s="33" t="str">
        <f t="shared" si="0"/>
        <v/>
      </c>
      <c r="Y17" s="33"/>
      <c r="Z17" s="33"/>
      <c r="AA17" s="33"/>
      <c r="AB17" s="35"/>
      <c r="AC17" s="34"/>
      <c r="AD17" s="34"/>
      <c r="AE17" s="34"/>
      <c r="AF17" s="34"/>
    </row>
    <row r="18" spans="1:55" s="20" customFormat="1" ht="24.75" customHeight="1" x14ac:dyDescent="0.4">
      <c r="A18" s="23">
        <v>9</v>
      </c>
      <c r="B18" s="30"/>
      <c r="C18" s="30"/>
      <c r="D18" s="30"/>
      <c r="E18" s="30"/>
      <c r="F18" s="25"/>
      <c r="G18" s="29"/>
      <c r="H18" s="31"/>
      <c r="I18" s="31"/>
      <c r="J18" s="31"/>
      <c r="K18" s="31"/>
      <c r="L18" s="31"/>
      <c r="M18" s="31"/>
      <c r="N18" s="31"/>
      <c r="O18" s="31"/>
      <c r="P18" s="32"/>
      <c r="Q18" s="32"/>
      <c r="R18" s="32"/>
      <c r="S18" s="32"/>
      <c r="T18" s="32"/>
      <c r="U18" s="32"/>
      <c r="V18" s="32"/>
      <c r="W18" s="32"/>
      <c r="X18" s="33" t="str">
        <f t="shared" si="0"/>
        <v/>
      </c>
      <c r="Y18" s="33"/>
      <c r="Z18" s="33"/>
      <c r="AA18" s="33"/>
      <c r="AB18" s="35"/>
      <c r="AC18" s="34"/>
      <c r="AD18" s="34"/>
      <c r="AE18" s="34"/>
      <c r="AF18" s="34"/>
    </row>
    <row r="19" spans="1:55" s="20" customFormat="1" ht="24.75" customHeight="1" x14ac:dyDescent="0.4">
      <c r="A19" s="23">
        <v>10</v>
      </c>
      <c r="B19" s="30"/>
      <c r="C19" s="30"/>
      <c r="D19" s="30"/>
      <c r="E19" s="30"/>
      <c r="F19" s="25"/>
      <c r="G19" s="29"/>
      <c r="H19" s="31"/>
      <c r="I19" s="31"/>
      <c r="J19" s="31"/>
      <c r="K19" s="31"/>
      <c r="L19" s="31"/>
      <c r="M19" s="31"/>
      <c r="N19" s="31"/>
      <c r="O19" s="31"/>
      <c r="P19" s="32"/>
      <c r="Q19" s="32"/>
      <c r="R19" s="32"/>
      <c r="S19" s="32"/>
      <c r="T19" s="32"/>
      <c r="U19" s="32"/>
      <c r="V19" s="32"/>
      <c r="W19" s="32"/>
      <c r="X19" s="33" t="str">
        <f t="shared" si="0"/>
        <v/>
      </c>
      <c r="Y19" s="33"/>
      <c r="Z19" s="33"/>
      <c r="AA19" s="33"/>
      <c r="AB19" s="35"/>
      <c r="AC19" s="34"/>
      <c r="AD19" s="34"/>
      <c r="AE19" s="34"/>
      <c r="AF19" s="34"/>
    </row>
    <row r="20" spans="1:55" s="20" customFormat="1" ht="24.75" customHeight="1" x14ac:dyDescent="0.4">
      <c r="A20" s="23">
        <v>11</v>
      </c>
      <c r="B20" s="30"/>
      <c r="C20" s="30"/>
      <c r="D20" s="30"/>
      <c r="E20" s="30"/>
      <c r="F20" s="25"/>
      <c r="G20" s="29"/>
      <c r="H20" s="31"/>
      <c r="I20" s="31"/>
      <c r="J20" s="31"/>
      <c r="K20" s="31"/>
      <c r="L20" s="31"/>
      <c r="M20" s="31"/>
      <c r="N20" s="31"/>
      <c r="O20" s="31"/>
      <c r="P20" s="32"/>
      <c r="Q20" s="32"/>
      <c r="R20" s="32"/>
      <c r="S20" s="32"/>
      <c r="T20" s="32"/>
      <c r="U20" s="32"/>
      <c r="V20" s="32"/>
      <c r="W20" s="32"/>
      <c r="X20" s="33" t="str">
        <f t="shared" si="0"/>
        <v/>
      </c>
      <c r="Y20" s="33"/>
      <c r="Z20" s="33"/>
      <c r="AA20" s="33"/>
      <c r="AB20" s="35"/>
      <c r="AC20" s="34"/>
      <c r="AD20" s="34"/>
      <c r="AE20" s="34"/>
      <c r="AF20" s="34"/>
    </row>
    <row r="21" spans="1:55" s="20" customFormat="1" ht="24.75" customHeight="1" x14ac:dyDescent="0.4">
      <c r="A21" s="23">
        <v>12</v>
      </c>
      <c r="B21" s="30"/>
      <c r="C21" s="30"/>
      <c r="D21" s="30"/>
      <c r="E21" s="30"/>
      <c r="F21" s="25"/>
      <c r="G21" s="29"/>
      <c r="H21" s="31"/>
      <c r="I21" s="31"/>
      <c r="J21" s="31"/>
      <c r="K21" s="31"/>
      <c r="L21" s="31"/>
      <c r="M21" s="31"/>
      <c r="N21" s="31"/>
      <c r="O21" s="31"/>
      <c r="P21" s="32"/>
      <c r="Q21" s="32"/>
      <c r="R21" s="32"/>
      <c r="S21" s="32"/>
      <c r="T21" s="32"/>
      <c r="U21" s="32"/>
      <c r="V21" s="32"/>
      <c r="W21" s="32"/>
      <c r="X21" s="33" t="str">
        <f t="shared" si="0"/>
        <v/>
      </c>
      <c r="Y21" s="33"/>
      <c r="Z21" s="33"/>
      <c r="AA21" s="33"/>
      <c r="AB21" s="35"/>
      <c r="AC21" s="34"/>
      <c r="AD21" s="34"/>
      <c r="AE21" s="34"/>
      <c r="AF21" s="34"/>
    </row>
    <row r="22" spans="1:55" s="20" customFormat="1" ht="24.75" customHeight="1" x14ac:dyDescent="0.4">
      <c r="A22" s="23">
        <v>13</v>
      </c>
      <c r="B22" s="30"/>
      <c r="C22" s="30"/>
      <c r="D22" s="30"/>
      <c r="E22" s="30"/>
      <c r="F22" s="25"/>
      <c r="G22" s="29"/>
      <c r="H22" s="31"/>
      <c r="I22" s="31"/>
      <c r="J22" s="31"/>
      <c r="K22" s="31"/>
      <c r="L22" s="31"/>
      <c r="M22" s="31"/>
      <c r="N22" s="31"/>
      <c r="O22" s="31"/>
      <c r="P22" s="32"/>
      <c r="Q22" s="32"/>
      <c r="R22" s="32"/>
      <c r="S22" s="32"/>
      <c r="T22" s="32"/>
      <c r="U22" s="32"/>
      <c r="V22" s="32"/>
      <c r="W22" s="32"/>
      <c r="X22" s="33" t="str">
        <f t="shared" si="0"/>
        <v/>
      </c>
      <c r="Y22" s="33"/>
      <c r="Z22" s="33"/>
      <c r="AA22" s="33"/>
      <c r="AB22" s="35"/>
      <c r="AC22" s="34"/>
      <c r="AD22" s="34"/>
      <c r="AE22" s="34"/>
      <c r="AF22" s="34"/>
    </row>
    <row r="23" spans="1:55" s="20" customFormat="1" ht="24.75" customHeight="1" x14ac:dyDescent="0.4">
      <c r="A23" s="23">
        <v>14</v>
      </c>
      <c r="B23" s="30"/>
      <c r="C23" s="30"/>
      <c r="D23" s="30"/>
      <c r="E23" s="30"/>
      <c r="F23" s="25"/>
      <c r="G23" s="29"/>
      <c r="H23" s="31"/>
      <c r="I23" s="31"/>
      <c r="J23" s="31"/>
      <c r="K23" s="31"/>
      <c r="L23" s="31"/>
      <c r="M23" s="31"/>
      <c r="N23" s="31"/>
      <c r="O23" s="31"/>
      <c r="P23" s="32"/>
      <c r="Q23" s="32"/>
      <c r="R23" s="32"/>
      <c r="S23" s="32"/>
      <c r="T23" s="32"/>
      <c r="U23" s="32"/>
      <c r="V23" s="32"/>
      <c r="W23" s="32"/>
      <c r="X23" s="33" t="str">
        <f t="shared" si="0"/>
        <v/>
      </c>
      <c r="Y23" s="33"/>
      <c r="Z23" s="33"/>
      <c r="AA23" s="33"/>
      <c r="AB23" s="35"/>
      <c r="AC23" s="34"/>
      <c r="AD23" s="34"/>
      <c r="AE23" s="34"/>
      <c r="AF23" s="34"/>
    </row>
    <row r="24" spans="1:55" s="20" customFormat="1" ht="24.75" customHeight="1" x14ac:dyDescent="0.4">
      <c r="A24" s="23">
        <v>15</v>
      </c>
      <c r="B24" s="30"/>
      <c r="C24" s="30"/>
      <c r="D24" s="30"/>
      <c r="E24" s="30"/>
      <c r="F24" s="25"/>
      <c r="G24" s="29"/>
      <c r="H24" s="31"/>
      <c r="I24" s="31"/>
      <c r="J24" s="31"/>
      <c r="K24" s="31"/>
      <c r="L24" s="31"/>
      <c r="M24" s="31"/>
      <c r="N24" s="31"/>
      <c r="O24" s="31"/>
      <c r="P24" s="32"/>
      <c r="Q24" s="32"/>
      <c r="R24" s="32"/>
      <c r="S24" s="32"/>
      <c r="T24" s="32"/>
      <c r="U24" s="32"/>
      <c r="V24" s="32"/>
      <c r="W24" s="32"/>
      <c r="X24" s="33" t="str">
        <f t="shared" si="0"/>
        <v/>
      </c>
      <c r="Y24" s="33"/>
      <c r="Z24" s="33"/>
      <c r="AA24" s="33"/>
      <c r="AB24" s="35"/>
      <c r="AC24" s="34"/>
      <c r="AD24" s="34"/>
      <c r="AE24" s="34"/>
      <c r="AF24" s="34"/>
    </row>
    <row r="25" spans="1:55" s="20" customFormat="1" ht="24.75" customHeight="1" x14ac:dyDescent="0.4">
      <c r="A25" s="23">
        <v>16</v>
      </c>
      <c r="B25" s="30"/>
      <c r="C25" s="30"/>
      <c r="D25" s="30"/>
      <c r="E25" s="30"/>
      <c r="F25" s="25"/>
      <c r="G25" s="29"/>
      <c r="H25" s="31"/>
      <c r="I25" s="31"/>
      <c r="J25" s="31"/>
      <c r="K25" s="31"/>
      <c r="L25" s="31"/>
      <c r="M25" s="31"/>
      <c r="N25" s="31"/>
      <c r="O25" s="31"/>
      <c r="P25" s="32"/>
      <c r="Q25" s="32"/>
      <c r="R25" s="32"/>
      <c r="S25" s="32"/>
      <c r="T25" s="32"/>
      <c r="U25" s="32"/>
      <c r="V25" s="32"/>
      <c r="W25" s="32"/>
      <c r="X25" s="33" t="str">
        <f t="shared" si="0"/>
        <v/>
      </c>
      <c r="Y25" s="33"/>
      <c r="Z25" s="33"/>
      <c r="AA25" s="33"/>
      <c r="AB25" s="35"/>
      <c r="AC25" s="34"/>
      <c r="AD25" s="34"/>
      <c r="AE25" s="34"/>
      <c r="AF25" s="34"/>
    </row>
    <row r="26" spans="1:55" s="20" customFormat="1" ht="24.75" customHeight="1" x14ac:dyDescent="0.4">
      <c r="A26" s="23">
        <v>17</v>
      </c>
      <c r="B26" s="30"/>
      <c r="C26" s="30"/>
      <c r="D26" s="30"/>
      <c r="E26" s="30"/>
      <c r="F26" s="25"/>
      <c r="G26" s="29"/>
      <c r="H26" s="31"/>
      <c r="I26" s="31"/>
      <c r="J26" s="31"/>
      <c r="K26" s="31"/>
      <c r="L26" s="31"/>
      <c r="M26" s="31"/>
      <c r="N26" s="31"/>
      <c r="O26" s="31"/>
      <c r="P26" s="32"/>
      <c r="Q26" s="32"/>
      <c r="R26" s="32"/>
      <c r="S26" s="32"/>
      <c r="T26" s="32"/>
      <c r="U26" s="32"/>
      <c r="V26" s="32"/>
      <c r="W26" s="32"/>
      <c r="X26" s="33" t="str">
        <f t="shared" si="0"/>
        <v/>
      </c>
      <c r="Y26" s="33"/>
      <c r="Z26" s="33"/>
      <c r="AA26" s="33"/>
      <c r="AB26" s="35"/>
      <c r="AC26" s="34"/>
      <c r="AD26" s="34"/>
      <c r="AE26" s="34"/>
      <c r="AF26" s="34"/>
    </row>
    <row r="27" spans="1:55" s="20" customFormat="1" ht="24.75" customHeight="1" x14ac:dyDescent="0.4">
      <c r="A27" s="23">
        <v>18</v>
      </c>
      <c r="B27" s="30"/>
      <c r="C27" s="30"/>
      <c r="D27" s="30"/>
      <c r="E27" s="30"/>
      <c r="F27" s="25"/>
      <c r="G27" s="29"/>
      <c r="H27" s="31"/>
      <c r="I27" s="31"/>
      <c r="J27" s="31"/>
      <c r="K27" s="31"/>
      <c r="L27" s="31"/>
      <c r="M27" s="31"/>
      <c r="N27" s="31"/>
      <c r="O27" s="31"/>
      <c r="P27" s="32"/>
      <c r="Q27" s="32"/>
      <c r="R27" s="32"/>
      <c r="S27" s="32"/>
      <c r="T27" s="32"/>
      <c r="U27" s="32"/>
      <c r="V27" s="32"/>
      <c r="W27" s="32"/>
      <c r="X27" s="33" t="str">
        <f t="shared" si="0"/>
        <v/>
      </c>
      <c r="Y27" s="33"/>
      <c r="Z27" s="33"/>
      <c r="AA27" s="33"/>
      <c r="AB27" s="35"/>
      <c r="AC27" s="34"/>
      <c r="AD27" s="34"/>
      <c r="AE27" s="34"/>
      <c r="AF27" s="34"/>
    </row>
    <row r="28" spans="1:55" s="20" customFormat="1" ht="24.75" customHeight="1" x14ac:dyDescent="0.4">
      <c r="A28" s="23">
        <v>19</v>
      </c>
      <c r="B28" s="30"/>
      <c r="C28" s="30"/>
      <c r="D28" s="30"/>
      <c r="E28" s="30"/>
      <c r="F28" s="25"/>
      <c r="G28" s="29"/>
      <c r="H28" s="31"/>
      <c r="I28" s="31"/>
      <c r="J28" s="31"/>
      <c r="K28" s="31"/>
      <c r="L28" s="31"/>
      <c r="M28" s="31"/>
      <c r="N28" s="31"/>
      <c r="O28" s="31"/>
      <c r="P28" s="32"/>
      <c r="Q28" s="32"/>
      <c r="R28" s="32"/>
      <c r="S28" s="32"/>
      <c r="T28" s="32"/>
      <c r="U28" s="32"/>
      <c r="V28" s="32"/>
      <c r="W28" s="32"/>
      <c r="X28" s="33" t="str">
        <f t="shared" si="0"/>
        <v/>
      </c>
      <c r="Y28" s="33"/>
      <c r="Z28" s="33"/>
      <c r="AA28" s="33"/>
      <c r="AB28" s="35"/>
      <c r="AC28" s="34"/>
      <c r="AD28" s="34"/>
      <c r="AE28" s="34"/>
      <c r="AF28" s="34"/>
    </row>
    <row r="29" spans="1:55" s="20" customFormat="1" ht="24.75" customHeight="1" x14ac:dyDescent="0.4">
      <c r="A29" s="23">
        <v>20</v>
      </c>
      <c r="B29" s="30"/>
      <c r="C29" s="30"/>
      <c r="D29" s="30"/>
      <c r="E29" s="30"/>
      <c r="F29" s="25"/>
      <c r="G29" s="29"/>
      <c r="H29" s="31"/>
      <c r="I29" s="31"/>
      <c r="J29" s="31"/>
      <c r="K29" s="31"/>
      <c r="L29" s="31"/>
      <c r="M29" s="31"/>
      <c r="N29" s="31"/>
      <c r="O29" s="31"/>
      <c r="P29" s="32"/>
      <c r="Q29" s="32"/>
      <c r="R29" s="32"/>
      <c r="S29" s="32"/>
      <c r="T29" s="32"/>
      <c r="U29" s="32"/>
      <c r="V29" s="32"/>
      <c r="W29" s="32"/>
      <c r="X29" s="33" t="str">
        <f t="shared" si="0"/>
        <v/>
      </c>
      <c r="Y29" s="33"/>
      <c r="Z29" s="33"/>
      <c r="AA29" s="33"/>
      <c r="AB29" s="35"/>
      <c r="AC29" s="34"/>
      <c r="AD29" s="34"/>
      <c r="AE29" s="34"/>
      <c r="AF29" s="34"/>
    </row>
    <row r="30" spans="1:55" s="20" customFormat="1" ht="24.75" customHeight="1" x14ac:dyDescent="0.4">
      <c r="A30" s="23">
        <v>21</v>
      </c>
      <c r="B30" s="30"/>
      <c r="C30" s="30"/>
      <c r="D30" s="30"/>
      <c r="E30" s="30"/>
      <c r="F30" s="25"/>
      <c r="G30" s="29"/>
      <c r="H30" s="31"/>
      <c r="I30" s="31"/>
      <c r="J30" s="31"/>
      <c r="K30" s="31"/>
      <c r="L30" s="31"/>
      <c r="M30" s="31"/>
      <c r="N30" s="31"/>
      <c r="O30" s="31"/>
      <c r="P30" s="32"/>
      <c r="Q30" s="32"/>
      <c r="R30" s="32"/>
      <c r="S30" s="32"/>
      <c r="T30" s="32"/>
      <c r="U30" s="32"/>
      <c r="V30" s="32"/>
      <c r="W30" s="32"/>
      <c r="X30" s="33" t="str">
        <f t="shared" si="0"/>
        <v/>
      </c>
      <c r="Y30" s="33"/>
      <c r="Z30" s="33"/>
      <c r="AA30" s="33"/>
      <c r="AB30" s="35"/>
      <c r="AC30" s="34"/>
      <c r="AD30" s="34"/>
      <c r="AE30" s="34"/>
      <c r="AF30" s="34"/>
    </row>
    <row r="31" spans="1:55" s="20" customFormat="1" ht="24.75" customHeight="1" x14ac:dyDescent="0.4">
      <c r="A31" s="23">
        <v>22</v>
      </c>
      <c r="B31" s="30"/>
      <c r="C31" s="30"/>
      <c r="D31" s="30"/>
      <c r="E31" s="30"/>
      <c r="F31" s="25"/>
      <c r="G31" s="29"/>
      <c r="H31" s="31"/>
      <c r="I31" s="31"/>
      <c r="J31" s="31"/>
      <c r="K31" s="31"/>
      <c r="L31" s="31"/>
      <c r="M31" s="31"/>
      <c r="N31" s="31"/>
      <c r="O31" s="31"/>
      <c r="P31" s="32"/>
      <c r="Q31" s="32"/>
      <c r="R31" s="32"/>
      <c r="S31" s="32"/>
      <c r="T31" s="32"/>
      <c r="U31" s="32"/>
      <c r="V31" s="32"/>
      <c r="W31" s="32"/>
      <c r="X31" s="33" t="str">
        <f>IF(AND(P31="",T31=""),"",IF(P31="",X29-T31,X29+P31))</f>
        <v/>
      </c>
      <c r="Y31" s="33"/>
      <c r="Z31" s="33"/>
      <c r="AA31" s="33"/>
      <c r="AB31" s="35"/>
      <c r="AC31" s="34"/>
      <c r="AD31" s="34"/>
      <c r="AE31" s="34"/>
      <c r="AF31" s="34"/>
      <c r="BA31" s="10"/>
      <c r="BB31" s="10"/>
      <c r="BC31" s="10"/>
    </row>
    <row r="32" spans="1:55" s="20" customFormat="1" ht="24.75" customHeight="1" x14ac:dyDescent="0.4">
      <c r="A32" s="23">
        <v>22</v>
      </c>
      <c r="B32" s="30"/>
      <c r="C32" s="30"/>
      <c r="D32" s="30"/>
      <c r="E32" s="30"/>
      <c r="F32" s="25"/>
      <c r="G32" s="29"/>
      <c r="H32" s="31"/>
      <c r="I32" s="31"/>
      <c r="J32" s="31"/>
      <c r="K32" s="31"/>
      <c r="L32" s="31"/>
      <c r="M32" s="31"/>
      <c r="N32" s="31"/>
      <c r="O32" s="31"/>
      <c r="P32" s="32"/>
      <c r="Q32" s="32"/>
      <c r="R32" s="32"/>
      <c r="S32" s="32"/>
      <c r="T32" s="32"/>
      <c r="U32" s="32"/>
      <c r="V32" s="32"/>
      <c r="W32" s="32"/>
      <c r="X32" s="33" t="str">
        <f>IF(AND(P32="",T32=""),"",IF(P32="",X30-T32,X30+P32))</f>
        <v/>
      </c>
      <c r="Y32" s="33"/>
      <c r="Z32" s="33"/>
      <c r="AA32" s="33"/>
      <c r="AB32" s="35"/>
      <c r="AC32" s="34"/>
      <c r="AD32" s="34"/>
      <c r="AE32" s="34"/>
      <c r="AF32" s="34"/>
      <c r="BA32" s="10"/>
      <c r="BB32" s="10"/>
      <c r="BC32" s="10"/>
    </row>
    <row r="33" spans="1:32" s="20" customFormat="1" ht="24.75" customHeight="1" x14ac:dyDescent="0.4">
      <c r="A33" s="23">
        <v>23</v>
      </c>
      <c r="B33" s="30"/>
      <c r="C33" s="30"/>
      <c r="D33" s="30"/>
      <c r="E33" s="30"/>
      <c r="F33" s="25"/>
      <c r="G33" s="29"/>
      <c r="H33" s="31"/>
      <c r="I33" s="31"/>
      <c r="J33" s="31"/>
      <c r="K33" s="31"/>
      <c r="L33" s="31"/>
      <c r="M33" s="31"/>
      <c r="N33" s="31"/>
      <c r="O33" s="31"/>
      <c r="P33" s="32"/>
      <c r="Q33" s="32"/>
      <c r="R33" s="32"/>
      <c r="S33" s="32"/>
      <c r="T33" s="32"/>
      <c r="U33" s="32"/>
      <c r="V33" s="32"/>
      <c r="W33" s="32"/>
      <c r="X33" s="33" t="str">
        <f>IF(AND(P33="",T33=""),"",IF(P33="",X32-T33,X32+P33))</f>
        <v/>
      </c>
      <c r="Y33" s="33"/>
      <c r="Z33" s="33"/>
      <c r="AA33" s="33"/>
      <c r="AB33" s="35"/>
      <c r="AC33" s="34"/>
      <c r="AD33" s="34"/>
      <c r="AE33" s="34"/>
      <c r="AF33" s="34"/>
    </row>
    <row r="34" spans="1:32" s="20" customFormat="1" ht="24.75" customHeight="1" x14ac:dyDescent="0.4">
      <c r="A34" s="44" t="s">
        <v>21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33">
        <f>SUM(P9:S33)</f>
        <v>0</v>
      </c>
      <c r="Q34" s="33"/>
      <c r="R34" s="33"/>
      <c r="S34" s="33"/>
      <c r="T34" s="33">
        <f>SUM(T9:W33)</f>
        <v>0</v>
      </c>
      <c r="U34" s="33"/>
      <c r="V34" s="33"/>
      <c r="W34" s="33"/>
      <c r="X34" s="33">
        <f>INDEX(X9:X33,MATCH(MAX(X9:X33)+1,X9:X33))</f>
        <v>0</v>
      </c>
      <c r="Y34" s="33"/>
      <c r="Z34" s="33"/>
      <c r="AA34" s="33"/>
      <c r="AB34" s="35"/>
      <c r="AC34" s="43">
        <f>SUM(AC9:AF33)</f>
        <v>0</v>
      </c>
      <c r="AD34" s="43"/>
      <c r="AE34" s="43"/>
      <c r="AF34" s="43"/>
    </row>
    <row r="35" spans="1:32" x14ac:dyDescent="0.4">
      <c r="B35" s="9"/>
      <c r="D35" s="40" t="s">
        <v>22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 t="s">
        <v>23</v>
      </c>
      <c r="R35" s="40"/>
      <c r="S35" s="40"/>
      <c r="T35" s="40"/>
      <c r="U35" s="40"/>
      <c r="V35" s="40"/>
      <c r="W35" s="40"/>
      <c r="X35" s="40"/>
      <c r="Y35" s="40"/>
      <c r="Z35" s="40"/>
      <c r="AA35" s="40" t="s">
        <v>24</v>
      </c>
      <c r="AB35" s="40"/>
    </row>
    <row r="36" spans="1:32" x14ac:dyDescent="0.4">
      <c r="B36" s="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</row>
  </sheetData>
  <mergeCells count="182">
    <mergeCell ref="A7:A8"/>
    <mergeCell ref="AC7:AF8"/>
    <mergeCell ref="X7:AA8"/>
    <mergeCell ref="T7:W8"/>
    <mergeCell ref="P7:S8"/>
    <mergeCell ref="V1:Y1"/>
    <mergeCell ref="AA1:AB1"/>
    <mergeCell ref="AD1:AE1"/>
    <mergeCell ref="G2:J3"/>
    <mergeCell ref="K2:AB3"/>
    <mergeCell ref="C5:E5"/>
    <mergeCell ref="F5:N5"/>
    <mergeCell ref="P5:R5"/>
    <mergeCell ref="S5:U5"/>
    <mergeCell ref="V5:Y5"/>
    <mergeCell ref="Z5:AB5"/>
    <mergeCell ref="H7:O8"/>
    <mergeCell ref="B7:E8"/>
    <mergeCell ref="AC31:AF31"/>
    <mergeCell ref="D35:G36"/>
    <mergeCell ref="H35:J36"/>
    <mergeCell ref="Q35:S36"/>
    <mergeCell ref="AA35:AB36"/>
    <mergeCell ref="T35:Z36"/>
    <mergeCell ref="K35:P36"/>
    <mergeCell ref="AC9:AF9"/>
    <mergeCell ref="X9:AA9"/>
    <mergeCell ref="X10:AA10"/>
    <mergeCell ref="P9:S9"/>
    <mergeCell ref="T9:W9"/>
    <mergeCell ref="P33:S33"/>
    <mergeCell ref="T33:W33"/>
    <mergeCell ref="X33:AA33"/>
    <mergeCell ref="AC33:AF33"/>
    <mergeCell ref="P34:S34"/>
    <mergeCell ref="T34:W34"/>
    <mergeCell ref="X34:AA34"/>
    <mergeCell ref="AC34:AF34"/>
    <mergeCell ref="A34:O34"/>
    <mergeCell ref="B9:E9"/>
    <mergeCell ref="H9:O9"/>
    <mergeCell ref="B10:E10"/>
    <mergeCell ref="H10:O10"/>
    <mergeCell ref="F7:F8"/>
    <mergeCell ref="G7:G8"/>
    <mergeCell ref="B33:E33"/>
    <mergeCell ref="H33:O33"/>
    <mergeCell ref="P10:S10"/>
    <mergeCell ref="T10:W10"/>
    <mergeCell ref="AC10:AF10"/>
    <mergeCell ref="B11:E11"/>
    <mergeCell ref="H11:O11"/>
    <mergeCell ref="P11:S11"/>
    <mergeCell ref="T11:W11"/>
    <mergeCell ref="X11:AA11"/>
    <mergeCell ref="AC11:AF11"/>
    <mergeCell ref="B12:E12"/>
    <mergeCell ref="H12:O12"/>
    <mergeCell ref="P12:S12"/>
    <mergeCell ref="T12:W12"/>
    <mergeCell ref="X12:AA12"/>
    <mergeCell ref="AC12:AF12"/>
    <mergeCell ref="B13:E13"/>
    <mergeCell ref="H13:O13"/>
    <mergeCell ref="P13:S13"/>
    <mergeCell ref="T13:W13"/>
    <mergeCell ref="X13:AA13"/>
    <mergeCell ref="AC13:AF13"/>
    <mergeCell ref="B14:E14"/>
    <mergeCell ref="H14:O14"/>
    <mergeCell ref="P14:S14"/>
    <mergeCell ref="T14:W14"/>
    <mergeCell ref="X14:AA14"/>
    <mergeCell ref="AC14:AF14"/>
    <mergeCell ref="B15:E15"/>
    <mergeCell ref="H15:O15"/>
    <mergeCell ref="P15:S15"/>
    <mergeCell ref="T15:W15"/>
    <mergeCell ref="X15:AA15"/>
    <mergeCell ref="AC15:AF15"/>
    <mergeCell ref="B16:E16"/>
    <mergeCell ref="H16:O16"/>
    <mergeCell ref="P16:S16"/>
    <mergeCell ref="T16:W16"/>
    <mergeCell ref="X16:AA16"/>
    <mergeCell ref="AC16:AF16"/>
    <mergeCell ref="B17:E17"/>
    <mergeCell ref="H17:O17"/>
    <mergeCell ref="P17:S17"/>
    <mergeCell ref="T17:W17"/>
    <mergeCell ref="X17:AA17"/>
    <mergeCell ref="AC17:AF17"/>
    <mergeCell ref="B18:E18"/>
    <mergeCell ref="H18:O18"/>
    <mergeCell ref="P18:S18"/>
    <mergeCell ref="T18:W18"/>
    <mergeCell ref="X18:AA18"/>
    <mergeCell ref="AC18:AF18"/>
    <mergeCell ref="B19:E19"/>
    <mergeCell ref="H19:O19"/>
    <mergeCell ref="P19:S19"/>
    <mergeCell ref="T19:W19"/>
    <mergeCell ref="X19:AA19"/>
    <mergeCell ref="AC19:AF19"/>
    <mergeCell ref="B20:E20"/>
    <mergeCell ref="H20:O20"/>
    <mergeCell ref="P20:S20"/>
    <mergeCell ref="T20:W20"/>
    <mergeCell ref="X20:AA20"/>
    <mergeCell ref="AC20:AF20"/>
    <mergeCell ref="B21:E21"/>
    <mergeCell ref="H21:O21"/>
    <mergeCell ref="P21:S21"/>
    <mergeCell ref="T21:W21"/>
    <mergeCell ref="X21:AA21"/>
    <mergeCell ref="AC21:AF21"/>
    <mergeCell ref="B22:E22"/>
    <mergeCell ref="H22:O22"/>
    <mergeCell ref="P22:S22"/>
    <mergeCell ref="T22:W22"/>
    <mergeCell ref="X22:AA22"/>
    <mergeCell ref="AC22:AF22"/>
    <mergeCell ref="B23:E23"/>
    <mergeCell ref="H23:O23"/>
    <mergeCell ref="P23:S23"/>
    <mergeCell ref="T23:W23"/>
    <mergeCell ref="X23:AA23"/>
    <mergeCell ref="AC23:AF23"/>
    <mergeCell ref="B24:E24"/>
    <mergeCell ref="H24:O24"/>
    <mergeCell ref="P24:S24"/>
    <mergeCell ref="T24:W24"/>
    <mergeCell ref="X24:AA24"/>
    <mergeCell ref="AC24:AF24"/>
    <mergeCell ref="B25:E25"/>
    <mergeCell ref="H25:O25"/>
    <mergeCell ref="P25:S25"/>
    <mergeCell ref="T25:W25"/>
    <mergeCell ref="X25:AA25"/>
    <mergeCell ref="AC25:AF25"/>
    <mergeCell ref="B29:E29"/>
    <mergeCell ref="H29:O29"/>
    <mergeCell ref="P29:S29"/>
    <mergeCell ref="T29:W29"/>
    <mergeCell ref="X29:AA29"/>
    <mergeCell ref="AC29:AF29"/>
    <mergeCell ref="B26:E26"/>
    <mergeCell ref="H26:O26"/>
    <mergeCell ref="P26:S26"/>
    <mergeCell ref="T26:W26"/>
    <mergeCell ref="X26:AA26"/>
    <mergeCell ref="AC26:AF26"/>
    <mergeCell ref="B27:E27"/>
    <mergeCell ref="H27:O27"/>
    <mergeCell ref="P27:S27"/>
    <mergeCell ref="T27:W27"/>
    <mergeCell ref="X27:AA27"/>
    <mergeCell ref="AC27:AF27"/>
    <mergeCell ref="B30:E30"/>
    <mergeCell ref="H30:O30"/>
    <mergeCell ref="P30:S30"/>
    <mergeCell ref="T30:W30"/>
    <mergeCell ref="X30:AA30"/>
    <mergeCell ref="AC30:AF30"/>
    <mergeCell ref="B32:E32"/>
    <mergeCell ref="H32:O32"/>
    <mergeCell ref="P32:S32"/>
    <mergeCell ref="T32:W32"/>
    <mergeCell ref="X32:AA32"/>
    <mergeCell ref="AC32:AF32"/>
    <mergeCell ref="AB7:AB34"/>
    <mergeCell ref="B31:E31"/>
    <mergeCell ref="H31:O31"/>
    <mergeCell ref="P31:S31"/>
    <mergeCell ref="T31:W31"/>
    <mergeCell ref="X31:AA31"/>
    <mergeCell ref="B28:E28"/>
    <mergeCell ref="H28:O28"/>
    <mergeCell ref="P28:S28"/>
    <mergeCell ref="T28:W28"/>
    <mergeCell ref="X28:AA28"/>
    <mergeCell ref="AC28:AF28"/>
  </mergeCells>
  <phoneticPr fontId="1"/>
  <conditionalFormatting sqref="G2:J3 F5:N5 F9:G9 B10:W33">
    <cfRule type="containsBlanks" dxfId="31" priority="12">
      <formula>LEN(TRIM(B2))=0</formula>
    </cfRule>
  </conditionalFormatting>
  <conditionalFormatting sqref="V1:Y1 AA1:AB1 AD1:AE1">
    <cfRule type="containsBlanks" dxfId="30" priority="10">
      <formula>LEN(TRIM(V1))=0</formula>
    </cfRule>
  </conditionalFormatting>
  <conditionalFormatting sqref="S5:U5">
    <cfRule type="containsBlanks" dxfId="29" priority="4">
      <formula>LEN(TRIM(S5))=0</formula>
    </cfRule>
  </conditionalFormatting>
  <conditionalFormatting sqref="K35:P36 T35:Z36">
    <cfRule type="containsBlanks" dxfId="28" priority="2">
      <formula>LEN(TRIM(K35))=0</formula>
    </cfRule>
  </conditionalFormatting>
  <conditionalFormatting sqref="P9:S9 AC10:AF33">
    <cfRule type="containsBlanks" dxfId="27" priority="1">
      <formula>LEN(TRIM(P9))=0</formula>
    </cfRule>
  </conditionalFormatting>
  <dataValidations count="6">
    <dataValidation type="list" allowBlank="1" sqref="AA1:AB1 F9:F33">
      <formula1>"1,2,3,4,5,6,7,8,9,10,11,12"</formula1>
    </dataValidation>
    <dataValidation type="list" allowBlank="1" sqref="AD1:AE1">
      <formula1>"1,2,3,4,5,6,7,8,9,10,11,12,13,14,15,16,17,18,19,20,21,22,23,24,25,26,27,28,29,30,31"</formula1>
    </dataValidation>
    <dataValidation type="list" allowBlank="1" sqref="V1:Y1">
      <formula1>"2018,2019,2020,2021,2022,2023,2024,2025,2026,2027,2028,2029,2030"</formula1>
    </dataValidation>
    <dataValidation imeMode="halfAlpha" allowBlank="1" showInputMessage="1" showErrorMessage="1" sqref="AC9:AC33 P9:P33"/>
    <dataValidation type="list" allowBlank="1" sqref="B9:E33">
      <formula1>"諸会費,ユニフォーム費,雑費,講師謝礼費,旅費交通費"</formula1>
    </dataValidation>
    <dataValidation type="list" imeMode="halfAlpha" allowBlank="1" showInputMessage="1" showErrorMessage="1" sqref="G9:G33">
      <formula1>"1,2,3,4,5,6,7,8,9,10,11,12,13,14,15,16,17,18,19,20,21,22,23,24,25,26,27,28,29,30,31"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"/>
  <sheetViews>
    <sheetView view="pageBreakPreview" zoomScaleNormal="100" zoomScaleSheetLayoutView="100" workbookViewId="0">
      <selection activeCell="P14" sqref="P14:S14"/>
    </sheetView>
  </sheetViews>
  <sheetFormatPr defaultRowHeight="18.75" x14ac:dyDescent="0.4"/>
  <cols>
    <col min="1" max="1" width="3.125" style="9" customWidth="1"/>
    <col min="2" max="5" width="2.5" style="10" customWidth="1"/>
    <col min="6" max="6" width="5.375" style="26" customWidth="1"/>
    <col min="7" max="7" width="5.375" style="10" customWidth="1"/>
    <col min="8" max="159" width="2.5" style="10" customWidth="1"/>
    <col min="160" max="16384" width="9" style="10"/>
  </cols>
  <sheetData>
    <row r="1" spans="1:32" x14ac:dyDescent="0.4">
      <c r="A1" s="128"/>
      <c r="B1" s="129"/>
      <c r="C1" s="129"/>
      <c r="D1" s="129"/>
      <c r="E1" s="129"/>
      <c r="F1" s="130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31">
        <v>2019</v>
      </c>
      <c r="W1" s="131"/>
      <c r="X1" s="131"/>
      <c r="Y1" s="131"/>
      <c r="Z1" s="132" t="s">
        <v>1</v>
      </c>
      <c r="AA1" s="131">
        <v>7</v>
      </c>
      <c r="AB1" s="131"/>
      <c r="AC1" s="132" t="s">
        <v>2</v>
      </c>
      <c r="AD1" s="131">
        <v>17</v>
      </c>
      <c r="AE1" s="131"/>
      <c r="AF1" s="132" t="s">
        <v>3</v>
      </c>
    </row>
    <row r="2" spans="1:32" ht="15" customHeight="1" x14ac:dyDescent="0.4">
      <c r="A2" s="128"/>
      <c r="B2" s="133"/>
      <c r="C2" s="133"/>
      <c r="D2" s="133"/>
      <c r="E2" s="133"/>
      <c r="F2" s="134"/>
      <c r="G2" s="135">
        <v>2019</v>
      </c>
      <c r="H2" s="135"/>
      <c r="I2" s="135"/>
      <c r="J2" s="135"/>
      <c r="K2" s="136" t="s">
        <v>7</v>
      </c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3"/>
      <c r="AD2" s="129"/>
      <c r="AE2" s="129"/>
      <c r="AF2" s="129"/>
    </row>
    <row r="3" spans="1:32" ht="11.25" customHeight="1" x14ac:dyDescent="0.4">
      <c r="A3" s="128"/>
      <c r="B3" s="133"/>
      <c r="C3" s="133"/>
      <c r="D3" s="133"/>
      <c r="E3" s="133"/>
      <c r="F3" s="134"/>
      <c r="G3" s="135"/>
      <c r="H3" s="135"/>
      <c r="I3" s="135"/>
      <c r="J3" s="135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3"/>
      <c r="AD3" s="129"/>
      <c r="AE3" s="129"/>
      <c r="AF3" s="129"/>
    </row>
    <row r="4" spans="1:32" ht="9" customHeight="1" x14ac:dyDescent="0.4">
      <c r="A4" s="128"/>
      <c r="B4" s="133"/>
      <c r="C4" s="133"/>
      <c r="D4" s="133"/>
      <c r="E4" s="133"/>
      <c r="F4" s="134"/>
      <c r="G4" s="133"/>
      <c r="H4" s="133"/>
      <c r="I4" s="137"/>
      <c r="J4" s="137"/>
      <c r="K4" s="137"/>
      <c r="L4" s="137"/>
      <c r="M4" s="137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3"/>
    </row>
    <row r="5" spans="1:32" ht="24" x14ac:dyDescent="0.4">
      <c r="A5" s="128"/>
      <c r="B5" s="139"/>
      <c r="C5" s="140" t="s">
        <v>0</v>
      </c>
      <c r="D5" s="140"/>
      <c r="E5" s="140"/>
      <c r="F5" s="141" t="s">
        <v>49</v>
      </c>
      <c r="G5" s="141"/>
      <c r="H5" s="141"/>
      <c r="I5" s="141"/>
      <c r="J5" s="141"/>
      <c r="K5" s="141"/>
      <c r="L5" s="141"/>
      <c r="M5" s="141"/>
      <c r="N5" s="141"/>
      <c r="O5" s="139"/>
      <c r="P5" s="142" t="s">
        <v>4</v>
      </c>
      <c r="Q5" s="142"/>
      <c r="R5" s="142"/>
      <c r="S5" s="143">
        <f>G2</f>
        <v>2019</v>
      </c>
      <c r="T5" s="143"/>
      <c r="U5" s="143"/>
      <c r="V5" s="142" t="s">
        <v>5</v>
      </c>
      <c r="W5" s="142"/>
      <c r="X5" s="142"/>
      <c r="Y5" s="142"/>
      <c r="Z5" s="144">
        <f>IF(G2+1=1,"",G2+1)</f>
        <v>2020</v>
      </c>
      <c r="AA5" s="144"/>
      <c r="AB5" s="144"/>
      <c r="AC5" s="145" t="s">
        <v>6</v>
      </c>
      <c r="AD5" s="146"/>
      <c r="AE5" s="147"/>
      <c r="AF5" s="129"/>
    </row>
    <row r="6" spans="1:32" ht="11.25" customHeight="1" x14ac:dyDescent="0.4">
      <c r="A6" s="128"/>
      <c r="B6" s="129"/>
      <c r="C6" s="129"/>
      <c r="D6" s="129"/>
      <c r="E6" s="132"/>
      <c r="F6" s="148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</row>
    <row r="7" spans="1:32" s="19" customFormat="1" ht="12.75" customHeight="1" x14ac:dyDescent="0.4">
      <c r="A7" s="149" t="s">
        <v>8</v>
      </c>
      <c r="B7" s="150" t="s">
        <v>9</v>
      </c>
      <c r="C7" s="150"/>
      <c r="D7" s="150"/>
      <c r="E7" s="150"/>
      <c r="F7" s="151" t="s">
        <v>10</v>
      </c>
      <c r="G7" s="152" t="s">
        <v>11</v>
      </c>
      <c r="H7" s="149" t="s">
        <v>12</v>
      </c>
      <c r="I7" s="149"/>
      <c r="J7" s="149"/>
      <c r="K7" s="149"/>
      <c r="L7" s="149"/>
      <c r="M7" s="149"/>
      <c r="N7" s="149"/>
      <c r="O7" s="149"/>
      <c r="P7" s="149" t="s">
        <v>13</v>
      </c>
      <c r="Q7" s="149"/>
      <c r="R7" s="149"/>
      <c r="S7" s="149"/>
      <c r="T7" s="149" t="s">
        <v>14</v>
      </c>
      <c r="U7" s="149"/>
      <c r="V7" s="149"/>
      <c r="W7" s="149"/>
      <c r="X7" s="149" t="s">
        <v>15</v>
      </c>
      <c r="Y7" s="149"/>
      <c r="Z7" s="149"/>
      <c r="AA7" s="149"/>
      <c r="AB7" s="149"/>
      <c r="AC7" s="149" t="s">
        <v>16</v>
      </c>
      <c r="AD7" s="149"/>
      <c r="AE7" s="149"/>
      <c r="AF7" s="149"/>
    </row>
    <row r="8" spans="1:32" s="20" customFormat="1" x14ac:dyDescent="0.4">
      <c r="A8" s="149"/>
      <c r="B8" s="150"/>
      <c r="C8" s="150"/>
      <c r="D8" s="150"/>
      <c r="E8" s="150"/>
      <c r="F8" s="153"/>
      <c r="G8" s="154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</row>
    <row r="9" spans="1:32" s="20" customFormat="1" ht="24.75" customHeight="1" x14ac:dyDescent="0.4">
      <c r="A9" s="155" t="s">
        <v>17</v>
      </c>
      <c r="B9" s="156" t="s">
        <v>18</v>
      </c>
      <c r="C9" s="156"/>
      <c r="D9" s="156"/>
      <c r="E9" s="156"/>
      <c r="F9" s="157">
        <v>7</v>
      </c>
      <c r="G9" s="158">
        <v>30</v>
      </c>
      <c r="H9" s="159" t="s">
        <v>19</v>
      </c>
      <c r="I9" s="159"/>
      <c r="J9" s="159"/>
      <c r="K9" s="159"/>
      <c r="L9" s="159"/>
      <c r="M9" s="159"/>
      <c r="N9" s="159"/>
      <c r="O9" s="159"/>
      <c r="P9" s="160">
        <v>500000</v>
      </c>
      <c r="Q9" s="160"/>
      <c r="R9" s="160"/>
      <c r="S9" s="160"/>
      <c r="T9" s="161" t="s">
        <v>18</v>
      </c>
      <c r="U9" s="161"/>
      <c r="V9" s="161"/>
      <c r="W9" s="161"/>
      <c r="X9" s="162">
        <f>P9</f>
        <v>500000</v>
      </c>
      <c r="Y9" s="162"/>
      <c r="Z9" s="162"/>
      <c r="AA9" s="162"/>
      <c r="AB9" s="149"/>
      <c r="AC9" s="159" t="s">
        <v>18</v>
      </c>
      <c r="AD9" s="159"/>
      <c r="AE9" s="159"/>
      <c r="AF9" s="159"/>
    </row>
    <row r="10" spans="1:32" s="20" customFormat="1" ht="24.75" customHeight="1" x14ac:dyDescent="0.4">
      <c r="A10" s="155">
        <v>1</v>
      </c>
      <c r="B10" s="156" t="s">
        <v>50</v>
      </c>
      <c r="C10" s="156"/>
      <c r="D10" s="156"/>
      <c r="E10" s="156"/>
      <c r="F10" s="157">
        <v>4</v>
      </c>
      <c r="G10" s="158">
        <v>1</v>
      </c>
      <c r="H10" s="159" t="s">
        <v>55</v>
      </c>
      <c r="I10" s="159"/>
      <c r="J10" s="159"/>
      <c r="K10" s="159"/>
      <c r="L10" s="159"/>
      <c r="M10" s="159"/>
      <c r="N10" s="159"/>
      <c r="O10" s="159"/>
      <c r="P10" s="160"/>
      <c r="Q10" s="160"/>
      <c r="R10" s="160"/>
      <c r="S10" s="160"/>
      <c r="T10" s="160">
        <v>10000</v>
      </c>
      <c r="U10" s="160"/>
      <c r="V10" s="160"/>
      <c r="W10" s="160"/>
      <c r="X10" s="162">
        <f>IF(AND(P10="",T10=""),"",IF(P10="",X9-T10,X9+P10))</f>
        <v>490000</v>
      </c>
      <c r="Y10" s="162"/>
      <c r="Z10" s="162"/>
      <c r="AA10" s="162"/>
      <c r="AB10" s="149"/>
      <c r="AC10" s="163"/>
      <c r="AD10" s="163"/>
      <c r="AE10" s="163"/>
      <c r="AF10" s="163"/>
    </row>
    <row r="11" spans="1:32" s="20" customFormat="1" ht="24.75" customHeight="1" x14ac:dyDescent="0.4">
      <c r="A11" s="155">
        <v>2</v>
      </c>
      <c r="B11" s="156" t="s">
        <v>51</v>
      </c>
      <c r="C11" s="156"/>
      <c r="D11" s="156"/>
      <c r="E11" s="156"/>
      <c r="F11" s="157">
        <v>6</v>
      </c>
      <c r="G11" s="158">
        <v>10</v>
      </c>
      <c r="H11" s="159" t="s">
        <v>56</v>
      </c>
      <c r="I11" s="159"/>
      <c r="J11" s="159"/>
      <c r="K11" s="159"/>
      <c r="L11" s="159"/>
      <c r="M11" s="159"/>
      <c r="N11" s="159"/>
      <c r="O11" s="159"/>
      <c r="P11" s="160"/>
      <c r="Q11" s="160"/>
      <c r="R11" s="160"/>
      <c r="S11" s="160"/>
      <c r="T11" s="160">
        <v>100000</v>
      </c>
      <c r="U11" s="160"/>
      <c r="V11" s="160"/>
      <c r="W11" s="160"/>
      <c r="X11" s="162">
        <f t="shared" ref="X11:X30" si="0">IF(AND(P11="",T11=""),"",IF(P11="",X10-T11,X10+P11))</f>
        <v>390000</v>
      </c>
      <c r="Y11" s="162"/>
      <c r="Z11" s="162"/>
      <c r="AA11" s="162"/>
      <c r="AB11" s="149"/>
      <c r="AC11" s="163"/>
      <c r="AD11" s="163"/>
      <c r="AE11" s="163"/>
      <c r="AF11" s="163"/>
    </row>
    <row r="12" spans="1:32" s="20" customFormat="1" ht="24.75" customHeight="1" x14ac:dyDescent="0.4">
      <c r="A12" s="155">
        <v>3</v>
      </c>
      <c r="B12" s="156" t="s">
        <v>52</v>
      </c>
      <c r="C12" s="156"/>
      <c r="D12" s="156"/>
      <c r="E12" s="156"/>
      <c r="F12" s="157">
        <v>8</v>
      </c>
      <c r="G12" s="158">
        <v>15</v>
      </c>
      <c r="H12" s="159" t="s">
        <v>57</v>
      </c>
      <c r="I12" s="159"/>
      <c r="J12" s="159"/>
      <c r="K12" s="159"/>
      <c r="L12" s="159"/>
      <c r="M12" s="159"/>
      <c r="N12" s="159"/>
      <c r="O12" s="159"/>
      <c r="P12" s="160"/>
      <c r="Q12" s="160"/>
      <c r="R12" s="160"/>
      <c r="S12" s="160"/>
      <c r="T12" s="160">
        <v>18000</v>
      </c>
      <c r="U12" s="160"/>
      <c r="V12" s="160"/>
      <c r="W12" s="160"/>
      <c r="X12" s="162">
        <f t="shared" si="0"/>
        <v>372000</v>
      </c>
      <c r="Y12" s="162"/>
      <c r="Z12" s="162"/>
      <c r="AA12" s="162"/>
      <c r="AB12" s="149"/>
      <c r="AC12" s="163"/>
      <c r="AD12" s="163"/>
      <c r="AE12" s="163"/>
      <c r="AF12" s="163"/>
    </row>
    <row r="13" spans="1:32" s="20" customFormat="1" ht="24.75" customHeight="1" x14ac:dyDescent="0.4">
      <c r="A13" s="155">
        <v>4</v>
      </c>
      <c r="B13" s="156"/>
      <c r="C13" s="156"/>
      <c r="D13" s="156"/>
      <c r="E13" s="156"/>
      <c r="F13" s="157">
        <v>10</v>
      </c>
      <c r="G13" s="158">
        <v>1</v>
      </c>
      <c r="H13" s="159" t="s">
        <v>62</v>
      </c>
      <c r="I13" s="159"/>
      <c r="J13" s="159"/>
      <c r="K13" s="159"/>
      <c r="L13" s="159"/>
      <c r="M13" s="159"/>
      <c r="N13" s="159"/>
      <c r="O13" s="159"/>
      <c r="P13" s="160">
        <v>1</v>
      </c>
      <c r="Q13" s="160"/>
      <c r="R13" s="160"/>
      <c r="S13" s="160"/>
      <c r="T13" s="160"/>
      <c r="U13" s="160"/>
      <c r="V13" s="160"/>
      <c r="W13" s="160"/>
      <c r="X13" s="162">
        <f t="shared" si="0"/>
        <v>372001</v>
      </c>
      <c r="Y13" s="162"/>
      <c r="Z13" s="162"/>
      <c r="AA13" s="162"/>
      <c r="AB13" s="149"/>
      <c r="AC13" s="163"/>
      <c r="AD13" s="163"/>
      <c r="AE13" s="163"/>
      <c r="AF13" s="163"/>
    </row>
    <row r="14" spans="1:32" s="20" customFormat="1" ht="24.75" customHeight="1" x14ac:dyDescent="0.4">
      <c r="A14" s="155">
        <v>5</v>
      </c>
      <c r="B14" s="156" t="s">
        <v>53</v>
      </c>
      <c r="C14" s="156"/>
      <c r="D14" s="156"/>
      <c r="E14" s="156"/>
      <c r="F14" s="157">
        <v>11</v>
      </c>
      <c r="G14" s="158">
        <v>5</v>
      </c>
      <c r="H14" s="159" t="s">
        <v>58</v>
      </c>
      <c r="I14" s="159"/>
      <c r="J14" s="159"/>
      <c r="K14" s="159"/>
      <c r="L14" s="159"/>
      <c r="M14" s="159"/>
      <c r="N14" s="159"/>
      <c r="O14" s="159"/>
      <c r="P14" s="160"/>
      <c r="Q14" s="160"/>
      <c r="R14" s="160"/>
      <c r="S14" s="160"/>
      <c r="T14" s="160">
        <v>20000</v>
      </c>
      <c r="U14" s="160"/>
      <c r="V14" s="160"/>
      <c r="W14" s="160"/>
      <c r="X14" s="162">
        <f t="shared" ref="X14" si="1">IF(AND(P14="",T14=""),"",IF(P14="",X13-T14,X13+P14))</f>
        <v>352001</v>
      </c>
      <c r="Y14" s="162"/>
      <c r="Z14" s="162"/>
      <c r="AA14" s="162"/>
      <c r="AB14" s="149"/>
      <c r="AC14" s="163"/>
      <c r="AD14" s="163"/>
      <c r="AE14" s="163"/>
      <c r="AF14" s="163"/>
    </row>
    <row r="15" spans="1:32" s="20" customFormat="1" ht="24.75" customHeight="1" x14ac:dyDescent="0.4">
      <c r="A15" s="155">
        <v>6</v>
      </c>
      <c r="B15" s="156" t="s">
        <v>54</v>
      </c>
      <c r="C15" s="156"/>
      <c r="D15" s="156"/>
      <c r="E15" s="156"/>
      <c r="F15" s="157">
        <v>2</v>
      </c>
      <c r="G15" s="158">
        <v>8</v>
      </c>
      <c r="H15" s="159" t="s">
        <v>59</v>
      </c>
      <c r="I15" s="159"/>
      <c r="J15" s="159"/>
      <c r="K15" s="159"/>
      <c r="L15" s="159"/>
      <c r="M15" s="159"/>
      <c r="N15" s="159"/>
      <c r="O15" s="159"/>
      <c r="P15" s="160"/>
      <c r="Q15" s="160"/>
      <c r="R15" s="160"/>
      <c r="S15" s="160"/>
      <c r="T15" s="160">
        <v>3000</v>
      </c>
      <c r="U15" s="160"/>
      <c r="V15" s="160"/>
      <c r="W15" s="160"/>
      <c r="X15" s="162">
        <f t="shared" ref="X15" si="2">IF(AND(P15="",T15=""),"",IF(P15="",X14-T15,X14+P15))</f>
        <v>349001</v>
      </c>
      <c r="Y15" s="162"/>
      <c r="Z15" s="162"/>
      <c r="AA15" s="162"/>
      <c r="AB15" s="149"/>
      <c r="AC15" s="163"/>
      <c r="AD15" s="163"/>
      <c r="AE15" s="163"/>
      <c r="AF15" s="163"/>
    </row>
    <row r="16" spans="1:32" s="20" customFormat="1" ht="24.75" customHeight="1" x14ac:dyDescent="0.4">
      <c r="A16" s="155">
        <v>7</v>
      </c>
      <c r="B16" s="156"/>
      <c r="C16" s="156"/>
      <c r="D16" s="156"/>
      <c r="E16" s="156"/>
      <c r="F16" s="157"/>
      <c r="G16" s="158"/>
      <c r="H16" s="159"/>
      <c r="I16" s="159"/>
      <c r="J16" s="159"/>
      <c r="K16" s="159"/>
      <c r="L16" s="159"/>
      <c r="M16" s="159"/>
      <c r="N16" s="159"/>
      <c r="O16" s="159"/>
      <c r="P16" s="160"/>
      <c r="Q16" s="160"/>
      <c r="R16" s="160"/>
      <c r="S16" s="160"/>
      <c r="T16" s="160"/>
      <c r="U16" s="160"/>
      <c r="V16" s="160"/>
      <c r="W16" s="160"/>
      <c r="X16" s="162" t="str">
        <f t="shared" si="0"/>
        <v/>
      </c>
      <c r="Y16" s="162"/>
      <c r="Z16" s="162"/>
      <c r="AA16" s="162"/>
      <c r="AB16" s="149"/>
      <c r="AC16" s="163"/>
      <c r="AD16" s="163"/>
      <c r="AE16" s="163"/>
      <c r="AF16" s="163"/>
    </row>
    <row r="17" spans="1:55" s="20" customFormat="1" ht="24.75" customHeight="1" x14ac:dyDescent="0.4">
      <c r="A17" s="155">
        <v>8</v>
      </c>
      <c r="B17" s="156"/>
      <c r="C17" s="156"/>
      <c r="D17" s="156"/>
      <c r="E17" s="156"/>
      <c r="F17" s="157"/>
      <c r="G17" s="158"/>
      <c r="H17" s="159"/>
      <c r="I17" s="159"/>
      <c r="J17" s="159"/>
      <c r="K17" s="159"/>
      <c r="L17" s="159"/>
      <c r="M17" s="159"/>
      <c r="N17" s="159"/>
      <c r="O17" s="159"/>
      <c r="P17" s="160"/>
      <c r="Q17" s="160"/>
      <c r="R17" s="160"/>
      <c r="S17" s="160"/>
      <c r="T17" s="160"/>
      <c r="U17" s="160"/>
      <c r="V17" s="160"/>
      <c r="W17" s="160"/>
      <c r="X17" s="162" t="str">
        <f t="shared" si="0"/>
        <v/>
      </c>
      <c r="Y17" s="162"/>
      <c r="Z17" s="162"/>
      <c r="AA17" s="162"/>
      <c r="AB17" s="149"/>
      <c r="AC17" s="163"/>
      <c r="AD17" s="163"/>
      <c r="AE17" s="163"/>
      <c r="AF17" s="163"/>
    </row>
    <row r="18" spans="1:55" s="20" customFormat="1" ht="24.75" customHeight="1" x14ac:dyDescent="0.4">
      <c r="A18" s="155">
        <v>9</v>
      </c>
      <c r="B18" s="156"/>
      <c r="C18" s="156"/>
      <c r="D18" s="156"/>
      <c r="E18" s="156"/>
      <c r="F18" s="157"/>
      <c r="G18" s="158"/>
      <c r="H18" s="159"/>
      <c r="I18" s="159"/>
      <c r="J18" s="159"/>
      <c r="K18" s="159"/>
      <c r="L18" s="159"/>
      <c r="M18" s="159"/>
      <c r="N18" s="159"/>
      <c r="O18" s="159"/>
      <c r="P18" s="160"/>
      <c r="Q18" s="160"/>
      <c r="R18" s="160"/>
      <c r="S18" s="160"/>
      <c r="T18" s="160"/>
      <c r="U18" s="160"/>
      <c r="V18" s="160"/>
      <c r="W18" s="160"/>
      <c r="X18" s="162" t="str">
        <f t="shared" si="0"/>
        <v/>
      </c>
      <c r="Y18" s="162"/>
      <c r="Z18" s="162"/>
      <c r="AA18" s="162"/>
      <c r="AB18" s="149"/>
      <c r="AC18" s="163"/>
      <c r="AD18" s="163"/>
      <c r="AE18" s="163"/>
      <c r="AF18" s="163"/>
    </row>
    <row r="19" spans="1:55" s="20" customFormat="1" ht="24.75" customHeight="1" x14ac:dyDescent="0.4">
      <c r="A19" s="155">
        <v>10</v>
      </c>
      <c r="B19" s="156"/>
      <c r="C19" s="156"/>
      <c r="D19" s="156"/>
      <c r="E19" s="156"/>
      <c r="F19" s="157"/>
      <c r="G19" s="158"/>
      <c r="H19" s="159"/>
      <c r="I19" s="159"/>
      <c r="J19" s="159"/>
      <c r="K19" s="159"/>
      <c r="L19" s="159"/>
      <c r="M19" s="159"/>
      <c r="N19" s="159"/>
      <c r="O19" s="159"/>
      <c r="P19" s="160"/>
      <c r="Q19" s="160"/>
      <c r="R19" s="160"/>
      <c r="S19" s="160"/>
      <c r="T19" s="160"/>
      <c r="U19" s="160"/>
      <c r="V19" s="160"/>
      <c r="W19" s="160"/>
      <c r="X19" s="162" t="str">
        <f t="shared" si="0"/>
        <v/>
      </c>
      <c r="Y19" s="162"/>
      <c r="Z19" s="162"/>
      <c r="AA19" s="162"/>
      <c r="AB19" s="149"/>
      <c r="AC19" s="163"/>
      <c r="AD19" s="163"/>
      <c r="AE19" s="163"/>
      <c r="AF19" s="163"/>
    </row>
    <row r="20" spans="1:55" s="20" customFormat="1" ht="24.75" customHeight="1" x14ac:dyDescent="0.4">
      <c r="A20" s="155">
        <v>11</v>
      </c>
      <c r="B20" s="156"/>
      <c r="C20" s="156"/>
      <c r="D20" s="156"/>
      <c r="E20" s="156"/>
      <c r="F20" s="157"/>
      <c r="G20" s="158"/>
      <c r="H20" s="159"/>
      <c r="I20" s="159"/>
      <c r="J20" s="159"/>
      <c r="K20" s="159"/>
      <c r="L20" s="159"/>
      <c r="M20" s="159"/>
      <c r="N20" s="159"/>
      <c r="O20" s="159"/>
      <c r="P20" s="160"/>
      <c r="Q20" s="160"/>
      <c r="R20" s="160"/>
      <c r="S20" s="160"/>
      <c r="T20" s="160"/>
      <c r="U20" s="160"/>
      <c r="V20" s="160"/>
      <c r="W20" s="160"/>
      <c r="X20" s="162" t="str">
        <f t="shared" si="0"/>
        <v/>
      </c>
      <c r="Y20" s="162"/>
      <c r="Z20" s="162"/>
      <c r="AA20" s="162"/>
      <c r="AB20" s="149"/>
      <c r="AC20" s="163"/>
      <c r="AD20" s="163"/>
      <c r="AE20" s="163"/>
      <c r="AF20" s="163"/>
    </row>
    <row r="21" spans="1:55" s="20" customFormat="1" ht="24.75" customHeight="1" x14ac:dyDescent="0.4">
      <c r="A21" s="155">
        <v>12</v>
      </c>
      <c r="B21" s="156"/>
      <c r="C21" s="156"/>
      <c r="D21" s="156"/>
      <c r="E21" s="156"/>
      <c r="F21" s="157"/>
      <c r="G21" s="158"/>
      <c r="H21" s="159"/>
      <c r="I21" s="159"/>
      <c r="J21" s="159"/>
      <c r="K21" s="159"/>
      <c r="L21" s="159"/>
      <c r="M21" s="159"/>
      <c r="N21" s="159"/>
      <c r="O21" s="159"/>
      <c r="P21" s="160"/>
      <c r="Q21" s="160"/>
      <c r="R21" s="160"/>
      <c r="S21" s="160"/>
      <c r="T21" s="160"/>
      <c r="U21" s="160"/>
      <c r="V21" s="160"/>
      <c r="W21" s="160"/>
      <c r="X21" s="162" t="str">
        <f t="shared" si="0"/>
        <v/>
      </c>
      <c r="Y21" s="162"/>
      <c r="Z21" s="162"/>
      <c r="AA21" s="162"/>
      <c r="AB21" s="149"/>
      <c r="AC21" s="163"/>
      <c r="AD21" s="163"/>
      <c r="AE21" s="163"/>
      <c r="AF21" s="163"/>
    </row>
    <row r="22" spans="1:55" s="20" customFormat="1" ht="24.75" customHeight="1" x14ac:dyDescent="0.4">
      <c r="A22" s="155">
        <v>13</v>
      </c>
      <c r="B22" s="156"/>
      <c r="C22" s="156"/>
      <c r="D22" s="156"/>
      <c r="E22" s="156"/>
      <c r="F22" s="157"/>
      <c r="G22" s="158"/>
      <c r="H22" s="159"/>
      <c r="I22" s="159"/>
      <c r="J22" s="159"/>
      <c r="K22" s="159"/>
      <c r="L22" s="159"/>
      <c r="M22" s="159"/>
      <c r="N22" s="159"/>
      <c r="O22" s="159"/>
      <c r="P22" s="160"/>
      <c r="Q22" s="160"/>
      <c r="R22" s="160"/>
      <c r="S22" s="160"/>
      <c r="T22" s="160"/>
      <c r="U22" s="160"/>
      <c r="V22" s="160"/>
      <c r="W22" s="160"/>
      <c r="X22" s="162" t="str">
        <f t="shared" si="0"/>
        <v/>
      </c>
      <c r="Y22" s="162"/>
      <c r="Z22" s="162"/>
      <c r="AA22" s="162"/>
      <c r="AB22" s="149"/>
      <c r="AC22" s="163"/>
      <c r="AD22" s="163"/>
      <c r="AE22" s="163"/>
      <c r="AF22" s="163"/>
    </row>
    <row r="23" spans="1:55" s="20" customFormat="1" ht="24.75" customHeight="1" x14ac:dyDescent="0.4">
      <c r="A23" s="155">
        <v>14</v>
      </c>
      <c r="B23" s="156"/>
      <c r="C23" s="156"/>
      <c r="D23" s="156"/>
      <c r="E23" s="156"/>
      <c r="F23" s="157"/>
      <c r="G23" s="158"/>
      <c r="H23" s="159"/>
      <c r="I23" s="159"/>
      <c r="J23" s="159"/>
      <c r="K23" s="159"/>
      <c r="L23" s="159"/>
      <c r="M23" s="159"/>
      <c r="N23" s="159"/>
      <c r="O23" s="159"/>
      <c r="P23" s="160"/>
      <c r="Q23" s="160"/>
      <c r="R23" s="160"/>
      <c r="S23" s="160"/>
      <c r="T23" s="160"/>
      <c r="U23" s="160"/>
      <c r="V23" s="160"/>
      <c r="W23" s="160"/>
      <c r="X23" s="162" t="str">
        <f t="shared" si="0"/>
        <v/>
      </c>
      <c r="Y23" s="162"/>
      <c r="Z23" s="162"/>
      <c r="AA23" s="162"/>
      <c r="AB23" s="149"/>
      <c r="AC23" s="163"/>
      <c r="AD23" s="163"/>
      <c r="AE23" s="163"/>
      <c r="AF23" s="163"/>
    </row>
    <row r="24" spans="1:55" s="20" customFormat="1" ht="24.75" customHeight="1" x14ac:dyDescent="0.4">
      <c r="A24" s="155">
        <v>15</v>
      </c>
      <c r="B24" s="156"/>
      <c r="C24" s="156"/>
      <c r="D24" s="156"/>
      <c r="E24" s="156"/>
      <c r="F24" s="157"/>
      <c r="G24" s="158"/>
      <c r="H24" s="159"/>
      <c r="I24" s="159"/>
      <c r="J24" s="159"/>
      <c r="K24" s="159"/>
      <c r="L24" s="159"/>
      <c r="M24" s="159"/>
      <c r="N24" s="159"/>
      <c r="O24" s="159"/>
      <c r="P24" s="160"/>
      <c r="Q24" s="160"/>
      <c r="R24" s="160"/>
      <c r="S24" s="160"/>
      <c r="T24" s="160"/>
      <c r="U24" s="160"/>
      <c r="V24" s="160"/>
      <c r="W24" s="160"/>
      <c r="X24" s="162" t="str">
        <f t="shared" si="0"/>
        <v/>
      </c>
      <c r="Y24" s="162"/>
      <c r="Z24" s="162"/>
      <c r="AA24" s="162"/>
      <c r="AB24" s="149"/>
      <c r="AC24" s="163"/>
      <c r="AD24" s="163"/>
      <c r="AE24" s="163"/>
      <c r="AF24" s="163"/>
    </row>
    <row r="25" spans="1:55" s="20" customFormat="1" ht="24.75" customHeight="1" x14ac:dyDescent="0.4">
      <c r="A25" s="155">
        <v>16</v>
      </c>
      <c r="B25" s="156"/>
      <c r="C25" s="156"/>
      <c r="D25" s="156"/>
      <c r="E25" s="156"/>
      <c r="F25" s="157"/>
      <c r="G25" s="158"/>
      <c r="H25" s="159"/>
      <c r="I25" s="159"/>
      <c r="J25" s="159"/>
      <c r="K25" s="159"/>
      <c r="L25" s="159"/>
      <c r="M25" s="159"/>
      <c r="N25" s="159"/>
      <c r="O25" s="159"/>
      <c r="P25" s="160"/>
      <c r="Q25" s="160"/>
      <c r="R25" s="160"/>
      <c r="S25" s="160"/>
      <c r="T25" s="160"/>
      <c r="U25" s="160"/>
      <c r="V25" s="160"/>
      <c r="W25" s="160"/>
      <c r="X25" s="162" t="str">
        <f t="shared" si="0"/>
        <v/>
      </c>
      <c r="Y25" s="162"/>
      <c r="Z25" s="162"/>
      <c r="AA25" s="162"/>
      <c r="AB25" s="149"/>
      <c r="AC25" s="163"/>
      <c r="AD25" s="163"/>
      <c r="AE25" s="163"/>
      <c r="AF25" s="163"/>
    </row>
    <row r="26" spans="1:55" s="20" customFormat="1" ht="24.75" customHeight="1" x14ac:dyDescent="0.4">
      <c r="A26" s="155">
        <v>17</v>
      </c>
      <c r="B26" s="156"/>
      <c r="C26" s="156"/>
      <c r="D26" s="156"/>
      <c r="E26" s="156"/>
      <c r="F26" s="157"/>
      <c r="G26" s="158"/>
      <c r="H26" s="159"/>
      <c r="I26" s="159"/>
      <c r="J26" s="159"/>
      <c r="K26" s="159"/>
      <c r="L26" s="159"/>
      <c r="M26" s="159"/>
      <c r="N26" s="159"/>
      <c r="O26" s="159"/>
      <c r="P26" s="160"/>
      <c r="Q26" s="160"/>
      <c r="R26" s="160"/>
      <c r="S26" s="160"/>
      <c r="T26" s="160"/>
      <c r="U26" s="160"/>
      <c r="V26" s="160"/>
      <c r="W26" s="160"/>
      <c r="X26" s="162" t="str">
        <f t="shared" si="0"/>
        <v/>
      </c>
      <c r="Y26" s="162"/>
      <c r="Z26" s="162"/>
      <c r="AA26" s="162"/>
      <c r="AB26" s="149"/>
      <c r="AC26" s="163"/>
      <c r="AD26" s="163"/>
      <c r="AE26" s="163"/>
      <c r="AF26" s="163"/>
    </row>
    <row r="27" spans="1:55" s="20" customFormat="1" ht="24.75" customHeight="1" x14ac:dyDescent="0.4">
      <c r="A27" s="155">
        <v>18</v>
      </c>
      <c r="B27" s="156"/>
      <c r="C27" s="156"/>
      <c r="D27" s="156"/>
      <c r="E27" s="156"/>
      <c r="F27" s="157"/>
      <c r="G27" s="158"/>
      <c r="H27" s="159"/>
      <c r="I27" s="159"/>
      <c r="J27" s="159"/>
      <c r="K27" s="159"/>
      <c r="L27" s="159"/>
      <c r="M27" s="159"/>
      <c r="N27" s="159"/>
      <c r="O27" s="159"/>
      <c r="P27" s="160"/>
      <c r="Q27" s="160"/>
      <c r="R27" s="160"/>
      <c r="S27" s="160"/>
      <c r="T27" s="160"/>
      <c r="U27" s="160"/>
      <c r="V27" s="160"/>
      <c r="W27" s="160"/>
      <c r="X27" s="162" t="str">
        <f t="shared" si="0"/>
        <v/>
      </c>
      <c r="Y27" s="162"/>
      <c r="Z27" s="162"/>
      <c r="AA27" s="162"/>
      <c r="AB27" s="149"/>
      <c r="AC27" s="163"/>
      <c r="AD27" s="163"/>
      <c r="AE27" s="163"/>
      <c r="AF27" s="163"/>
    </row>
    <row r="28" spans="1:55" s="20" customFormat="1" ht="24.75" customHeight="1" x14ac:dyDescent="0.4">
      <c r="A28" s="155">
        <v>19</v>
      </c>
      <c r="B28" s="156"/>
      <c r="C28" s="156"/>
      <c r="D28" s="156"/>
      <c r="E28" s="156"/>
      <c r="F28" s="157"/>
      <c r="G28" s="158"/>
      <c r="H28" s="159"/>
      <c r="I28" s="159"/>
      <c r="J28" s="159"/>
      <c r="K28" s="159"/>
      <c r="L28" s="159"/>
      <c r="M28" s="159"/>
      <c r="N28" s="159"/>
      <c r="O28" s="159"/>
      <c r="P28" s="160"/>
      <c r="Q28" s="160"/>
      <c r="R28" s="160"/>
      <c r="S28" s="160"/>
      <c r="T28" s="160"/>
      <c r="U28" s="160"/>
      <c r="V28" s="160"/>
      <c r="W28" s="160"/>
      <c r="X28" s="162" t="str">
        <f t="shared" si="0"/>
        <v/>
      </c>
      <c r="Y28" s="162"/>
      <c r="Z28" s="162"/>
      <c r="AA28" s="162"/>
      <c r="AB28" s="149"/>
      <c r="AC28" s="163"/>
      <c r="AD28" s="163"/>
      <c r="AE28" s="163"/>
      <c r="AF28" s="163"/>
    </row>
    <row r="29" spans="1:55" s="20" customFormat="1" ht="24.75" customHeight="1" x14ac:dyDescent="0.4">
      <c r="A29" s="155">
        <v>20</v>
      </c>
      <c r="B29" s="156"/>
      <c r="C29" s="156"/>
      <c r="D29" s="156"/>
      <c r="E29" s="156"/>
      <c r="F29" s="157"/>
      <c r="G29" s="158"/>
      <c r="H29" s="159"/>
      <c r="I29" s="159"/>
      <c r="J29" s="159"/>
      <c r="K29" s="159"/>
      <c r="L29" s="159"/>
      <c r="M29" s="159"/>
      <c r="N29" s="159"/>
      <c r="O29" s="159"/>
      <c r="P29" s="160"/>
      <c r="Q29" s="160"/>
      <c r="R29" s="160"/>
      <c r="S29" s="160"/>
      <c r="T29" s="160"/>
      <c r="U29" s="160"/>
      <c r="V29" s="160"/>
      <c r="W29" s="160"/>
      <c r="X29" s="162" t="str">
        <f t="shared" si="0"/>
        <v/>
      </c>
      <c r="Y29" s="162"/>
      <c r="Z29" s="162"/>
      <c r="AA29" s="162"/>
      <c r="AB29" s="149"/>
      <c r="AC29" s="163"/>
      <c r="AD29" s="163"/>
      <c r="AE29" s="163"/>
      <c r="AF29" s="163"/>
    </row>
    <row r="30" spans="1:55" s="20" customFormat="1" ht="24.75" customHeight="1" x14ac:dyDescent="0.4">
      <c r="A30" s="155">
        <v>21</v>
      </c>
      <c r="B30" s="156"/>
      <c r="C30" s="156"/>
      <c r="D30" s="156"/>
      <c r="E30" s="156"/>
      <c r="F30" s="157"/>
      <c r="G30" s="158"/>
      <c r="H30" s="159"/>
      <c r="I30" s="159"/>
      <c r="J30" s="159"/>
      <c r="K30" s="159"/>
      <c r="L30" s="159"/>
      <c r="M30" s="159"/>
      <c r="N30" s="159"/>
      <c r="O30" s="159"/>
      <c r="P30" s="160"/>
      <c r="Q30" s="160"/>
      <c r="R30" s="160"/>
      <c r="S30" s="160"/>
      <c r="T30" s="160"/>
      <c r="U30" s="160"/>
      <c r="V30" s="160"/>
      <c r="W30" s="160"/>
      <c r="X30" s="162" t="str">
        <f t="shared" si="0"/>
        <v/>
      </c>
      <c r="Y30" s="162"/>
      <c r="Z30" s="162"/>
      <c r="AA30" s="162"/>
      <c r="AB30" s="149"/>
      <c r="AC30" s="163"/>
      <c r="AD30" s="163"/>
      <c r="AE30" s="163"/>
      <c r="AF30" s="163"/>
    </row>
    <row r="31" spans="1:55" s="20" customFormat="1" ht="24.75" customHeight="1" x14ac:dyDescent="0.4">
      <c r="A31" s="155">
        <v>22</v>
      </c>
      <c r="B31" s="156"/>
      <c r="C31" s="156"/>
      <c r="D31" s="156"/>
      <c r="E31" s="156"/>
      <c r="F31" s="157"/>
      <c r="G31" s="158"/>
      <c r="H31" s="159"/>
      <c r="I31" s="159"/>
      <c r="J31" s="159"/>
      <c r="K31" s="159"/>
      <c r="L31" s="159"/>
      <c r="M31" s="159"/>
      <c r="N31" s="159"/>
      <c r="O31" s="159"/>
      <c r="P31" s="160"/>
      <c r="Q31" s="160"/>
      <c r="R31" s="160"/>
      <c r="S31" s="160"/>
      <c r="T31" s="160"/>
      <c r="U31" s="160"/>
      <c r="V31" s="160"/>
      <c r="W31" s="160"/>
      <c r="X31" s="162" t="str">
        <f>IF(AND(P31="",T31=""),"",IF(P31="",X29-T31,X29+P31))</f>
        <v/>
      </c>
      <c r="Y31" s="162"/>
      <c r="Z31" s="162"/>
      <c r="AA31" s="162"/>
      <c r="AB31" s="149"/>
      <c r="AC31" s="163"/>
      <c r="AD31" s="163"/>
      <c r="AE31" s="163"/>
      <c r="AF31" s="163"/>
      <c r="BA31" s="10"/>
      <c r="BB31" s="10"/>
      <c r="BC31" s="10"/>
    </row>
    <row r="32" spans="1:55" s="20" customFormat="1" ht="24.75" customHeight="1" x14ac:dyDescent="0.4">
      <c r="A32" s="155">
        <v>22</v>
      </c>
      <c r="B32" s="156"/>
      <c r="C32" s="156"/>
      <c r="D32" s="156"/>
      <c r="E32" s="156"/>
      <c r="F32" s="157"/>
      <c r="G32" s="158"/>
      <c r="H32" s="159"/>
      <c r="I32" s="159"/>
      <c r="J32" s="159"/>
      <c r="K32" s="159"/>
      <c r="L32" s="159"/>
      <c r="M32" s="159"/>
      <c r="N32" s="159"/>
      <c r="O32" s="159"/>
      <c r="P32" s="160"/>
      <c r="Q32" s="160"/>
      <c r="R32" s="160"/>
      <c r="S32" s="160"/>
      <c r="T32" s="160"/>
      <c r="U32" s="160"/>
      <c r="V32" s="160"/>
      <c r="W32" s="160"/>
      <c r="X32" s="162" t="str">
        <f>IF(AND(P32="",T32=""),"",IF(P32="",X30-T32,X30+P32))</f>
        <v/>
      </c>
      <c r="Y32" s="162"/>
      <c r="Z32" s="162"/>
      <c r="AA32" s="162"/>
      <c r="AB32" s="149"/>
      <c r="AC32" s="163"/>
      <c r="AD32" s="163"/>
      <c r="AE32" s="163"/>
      <c r="AF32" s="163"/>
      <c r="BA32" s="10"/>
      <c r="BB32" s="10"/>
      <c r="BC32" s="10"/>
    </row>
    <row r="33" spans="1:32" s="20" customFormat="1" ht="24.75" customHeight="1" x14ac:dyDescent="0.4">
      <c r="A33" s="155">
        <v>23</v>
      </c>
      <c r="B33" s="156"/>
      <c r="C33" s="156"/>
      <c r="D33" s="156"/>
      <c r="E33" s="156"/>
      <c r="F33" s="157"/>
      <c r="G33" s="158"/>
      <c r="H33" s="159"/>
      <c r="I33" s="159"/>
      <c r="J33" s="159"/>
      <c r="K33" s="159"/>
      <c r="L33" s="159"/>
      <c r="M33" s="159"/>
      <c r="N33" s="159"/>
      <c r="O33" s="159"/>
      <c r="P33" s="160"/>
      <c r="Q33" s="160"/>
      <c r="R33" s="160"/>
      <c r="S33" s="160"/>
      <c r="T33" s="160"/>
      <c r="U33" s="160"/>
      <c r="V33" s="160"/>
      <c r="W33" s="160"/>
      <c r="X33" s="162" t="str">
        <f>IF(AND(P33="",T33=""),"",IF(P33="",X32-T33,X32+P33))</f>
        <v/>
      </c>
      <c r="Y33" s="162"/>
      <c r="Z33" s="162"/>
      <c r="AA33" s="162"/>
      <c r="AB33" s="149"/>
      <c r="AC33" s="163"/>
      <c r="AD33" s="163"/>
      <c r="AE33" s="163"/>
      <c r="AF33" s="163"/>
    </row>
    <row r="34" spans="1:32" s="20" customFormat="1" ht="24.75" customHeight="1" x14ac:dyDescent="0.4">
      <c r="A34" s="164" t="s">
        <v>21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2">
        <f>SUM(P9:S33)</f>
        <v>500001</v>
      </c>
      <c r="Q34" s="162"/>
      <c r="R34" s="162"/>
      <c r="S34" s="162"/>
      <c r="T34" s="162">
        <f>SUM(T9:W33)</f>
        <v>151000</v>
      </c>
      <c r="U34" s="162"/>
      <c r="V34" s="162"/>
      <c r="W34" s="162"/>
      <c r="X34" s="162">
        <f>INDEX(X9:X33,MATCH(MAX(X9:X33)+1,X9:X33))</f>
        <v>349001</v>
      </c>
      <c r="Y34" s="162"/>
      <c r="Z34" s="162"/>
      <c r="AA34" s="162"/>
      <c r="AB34" s="149"/>
      <c r="AC34" s="165">
        <f>SUM(AC9:AF33)</f>
        <v>0</v>
      </c>
      <c r="AD34" s="165"/>
      <c r="AE34" s="165"/>
      <c r="AF34" s="165"/>
    </row>
    <row r="35" spans="1:32" x14ac:dyDescent="0.4">
      <c r="A35" s="128"/>
      <c r="B35" s="128"/>
      <c r="C35" s="129"/>
      <c r="D35" s="166" t="s">
        <v>22</v>
      </c>
      <c r="E35" s="166"/>
      <c r="F35" s="166"/>
      <c r="G35" s="166"/>
      <c r="H35" s="166"/>
      <c r="I35" s="166"/>
      <c r="J35" s="166"/>
      <c r="K35" s="166">
        <v>123456</v>
      </c>
      <c r="L35" s="166"/>
      <c r="M35" s="166"/>
      <c r="N35" s="166"/>
      <c r="O35" s="166"/>
      <c r="P35" s="166"/>
      <c r="Q35" s="166" t="s">
        <v>23</v>
      </c>
      <c r="R35" s="166"/>
      <c r="S35" s="166"/>
      <c r="T35" s="166" t="s">
        <v>60</v>
      </c>
      <c r="U35" s="166"/>
      <c r="V35" s="166"/>
      <c r="W35" s="166"/>
      <c r="X35" s="166"/>
      <c r="Y35" s="166"/>
      <c r="Z35" s="166"/>
      <c r="AA35" s="166" t="s">
        <v>24</v>
      </c>
      <c r="AB35" s="166"/>
      <c r="AC35" s="129"/>
      <c r="AD35" s="129"/>
      <c r="AE35" s="129"/>
      <c r="AF35" s="129"/>
    </row>
    <row r="36" spans="1:32" x14ac:dyDescent="0.4">
      <c r="A36" s="128"/>
      <c r="B36" s="128"/>
      <c r="C36" s="129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29"/>
      <c r="AD36" s="129"/>
      <c r="AE36" s="129"/>
      <c r="AF36" s="129"/>
    </row>
  </sheetData>
  <sheetProtection sheet="1" objects="1" scenarios="1" selectLockedCells="1" selectUnlockedCells="1"/>
  <mergeCells count="182">
    <mergeCell ref="AA35:AB36"/>
    <mergeCell ref="A34:O34"/>
    <mergeCell ref="P34:S34"/>
    <mergeCell ref="T34:W34"/>
    <mergeCell ref="X34:AA34"/>
    <mergeCell ref="AC34:AF34"/>
    <mergeCell ref="D35:G36"/>
    <mergeCell ref="H35:J36"/>
    <mergeCell ref="K35:P36"/>
    <mergeCell ref="Q35:S36"/>
    <mergeCell ref="T35:Z36"/>
    <mergeCell ref="B33:E33"/>
    <mergeCell ref="H33:O33"/>
    <mergeCell ref="P33:S33"/>
    <mergeCell ref="T33:W33"/>
    <mergeCell ref="X33:AA33"/>
    <mergeCell ref="AC33:AF33"/>
    <mergeCell ref="B32:E32"/>
    <mergeCell ref="H32:O32"/>
    <mergeCell ref="P32:S32"/>
    <mergeCell ref="T32:W32"/>
    <mergeCell ref="X32:AA32"/>
    <mergeCell ref="AC32:AF32"/>
    <mergeCell ref="B31:E31"/>
    <mergeCell ref="H31:O31"/>
    <mergeCell ref="P31:S31"/>
    <mergeCell ref="T31:W31"/>
    <mergeCell ref="X31:AA31"/>
    <mergeCell ref="AC31:AF31"/>
    <mergeCell ref="B30:E30"/>
    <mergeCell ref="H30:O30"/>
    <mergeCell ref="P30:S30"/>
    <mergeCell ref="T30:W30"/>
    <mergeCell ref="X30:AA30"/>
    <mergeCell ref="AC30:AF30"/>
    <mergeCell ref="B29:E29"/>
    <mergeCell ref="H29:O29"/>
    <mergeCell ref="P29:S29"/>
    <mergeCell ref="T29:W29"/>
    <mergeCell ref="X29:AA29"/>
    <mergeCell ref="AC29:AF29"/>
    <mergeCell ref="B28:E28"/>
    <mergeCell ref="H28:O28"/>
    <mergeCell ref="P28:S28"/>
    <mergeCell ref="T28:W28"/>
    <mergeCell ref="X28:AA28"/>
    <mergeCell ref="AC28:AF28"/>
    <mergeCell ref="B27:E27"/>
    <mergeCell ref="H27:O27"/>
    <mergeCell ref="P27:S27"/>
    <mergeCell ref="T27:W27"/>
    <mergeCell ref="X27:AA27"/>
    <mergeCell ref="AC27:AF27"/>
    <mergeCell ref="B26:E26"/>
    <mergeCell ref="H26:O26"/>
    <mergeCell ref="P26:S26"/>
    <mergeCell ref="T26:W26"/>
    <mergeCell ref="X26:AA26"/>
    <mergeCell ref="AC26:AF26"/>
    <mergeCell ref="B25:E25"/>
    <mergeCell ref="H25:O25"/>
    <mergeCell ref="P25:S25"/>
    <mergeCell ref="T25:W25"/>
    <mergeCell ref="X25:AA25"/>
    <mergeCell ref="AC25:AF25"/>
    <mergeCell ref="B24:E24"/>
    <mergeCell ref="H24:O24"/>
    <mergeCell ref="P24:S24"/>
    <mergeCell ref="T24:W24"/>
    <mergeCell ref="X24:AA24"/>
    <mergeCell ref="AC24:AF24"/>
    <mergeCell ref="B23:E23"/>
    <mergeCell ref="H23:O23"/>
    <mergeCell ref="P23:S23"/>
    <mergeCell ref="T23:W23"/>
    <mergeCell ref="X23:AA23"/>
    <mergeCell ref="AC23:AF23"/>
    <mergeCell ref="B22:E22"/>
    <mergeCell ref="H22:O22"/>
    <mergeCell ref="P22:S22"/>
    <mergeCell ref="T22:W22"/>
    <mergeCell ref="X22:AA22"/>
    <mergeCell ref="AC22:AF22"/>
    <mergeCell ref="B21:E21"/>
    <mergeCell ref="H21:O21"/>
    <mergeCell ref="P21:S21"/>
    <mergeCell ref="T21:W21"/>
    <mergeCell ref="X21:AA21"/>
    <mergeCell ref="AC21:AF21"/>
    <mergeCell ref="B20:E20"/>
    <mergeCell ref="H20:O20"/>
    <mergeCell ref="P20:S20"/>
    <mergeCell ref="T20:W20"/>
    <mergeCell ref="X20:AA20"/>
    <mergeCell ref="AC20:AF20"/>
    <mergeCell ref="B19:E19"/>
    <mergeCell ref="H19:O19"/>
    <mergeCell ref="P19:S19"/>
    <mergeCell ref="T19:W19"/>
    <mergeCell ref="X19:AA19"/>
    <mergeCell ref="AC19:AF19"/>
    <mergeCell ref="B18:E18"/>
    <mergeCell ref="H18:O18"/>
    <mergeCell ref="P18:S18"/>
    <mergeCell ref="T18:W18"/>
    <mergeCell ref="X18:AA18"/>
    <mergeCell ref="AC18:AF18"/>
    <mergeCell ref="B17:E17"/>
    <mergeCell ref="H17:O17"/>
    <mergeCell ref="P17:S17"/>
    <mergeCell ref="T17:W17"/>
    <mergeCell ref="X17:AA17"/>
    <mergeCell ref="AC17:AF17"/>
    <mergeCell ref="B16:E16"/>
    <mergeCell ref="H16:O16"/>
    <mergeCell ref="P16:S16"/>
    <mergeCell ref="T16:W16"/>
    <mergeCell ref="X16:AA16"/>
    <mergeCell ref="AC16:AF16"/>
    <mergeCell ref="B15:E15"/>
    <mergeCell ref="H15:O15"/>
    <mergeCell ref="P15:S15"/>
    <mergeCell ref="T15:W15"/>
    <mergeCell ref="X15:AA15"/>
    <mergeCell ref="AC15:AF15"/>
    <mergeCell ref="B14:E14"/>
    <mergeCell ref="H14:O14"/>
    <mergeCell ref="P14:S14"/>
    <mergeCell ref="T14:W14"/>
    <mergeCell ref="X14:AA14"/>
    <mergeCell ref="AC14:AF14"/>
    <mergeCell ref="B13:E13"/>
    <mergeCell ref="H13:O13"/>
    <mergeCell ref="P13:S13"/>
    <mergeCell ref="T13:W13"/>
    <mergeCell ref="X13:AA13"/>
    <mergeCell ref="AC13:AF13"/>
    <mergeCell ref="B12:E12"/>
    <mergeCell ref="H12:O12"/>
    <mergeCell ref="P12:S12"/>
    <mergeCell ref="T12:W12"/>
    <mergeCell ref="X12:AA12"/>
    <mergeCell ref="AC12:AF12"/>
    <mergeCell ref="B11:E11"/>
    <mergeCell ref="H11:O11"/>
    <mergeCell ref="P11:S11"/>
    <mergeCell ref="T11:W11"/>
    <mergeCell ref="X11:AA11"/>
    <mergeCell ref="AC11:AF11"/>
    <mergeCell ref="B10:E10"/>
    <mergeCell ref="H10:O10"/>
    <mergeCell ref="P10:S10"/>
    <mergeCell ref="T10:W10"/>
    <mergeCell ref="X10:AA10"/>
    <mergeCell ref="AC10:AF10"/>
    <mergeCell ref="AC7:AF8"/>
    <mergeCell ref="B9:E9"/>
    <mergeCell ref="H9:O9"/>
    <mergeCell ref="P9:S9"/>
    <mergeCell ref="T9:W9"/>
    <mergeCell ref="X9:AA9"/>
    <mergeCell ref="AC9:AF9"/>
    <mergeCell ref="Z5:AB5"/>
    <mergeCell ref="A7:A8"/>
    <mergeCell ref="B7:E8"/>
    <mergeCell ref="F7:F8"/>
    <mergeCell ref="G7:G8"/>
    <mergeCell ref="H7:O8"/>
    <mergeCell ref="P7:S8"/>
    <mergeCell ref="T7:W8"/>
    <mergeCell ref="X7:AA8"/>
    <mergeCell ref="AB7:AB34"/>
    <mergeCell ref="V1:Y1"/>
    <mergeCell ref="AA1:AB1"/>
    <mergeCell ref="AD1:AE1"/>
    <mergeCell ref="G2:J3"/>
    <mergeCell ref="K2:AB3"/>
    <mergeCell ref="C5:E5"/>
    <mergeCell ref="F5:N5"/>
    <mergeCell ref="P5:R5"/>
    <mergeCell ref="S5:U5"/>
    <mergeCell ref="V5:Y5"/>
  </mergeCells>
  <phoneticPr fontId="1"/>
  <dataValidations count="6">
    <dataValidation type="list" imeMode="halfAlpha" allowBlank="1" showInputMessage="1" showErrorMessage="1" sqref="G9:G33">
      <formula1>"1,2,3,4,5,6,7,8,9,10,11,12,13,14,15,16,17,18,19,20,21,22,23,24,25,26,27,28,29,30,31"</formula1>
    </dataValidation>
    <dataValidation type="list" allowBlank="1" sqref="B9:E33">
      <formula1>"諸会費,ユニフォーム費,雑費,講師謝礼費,旅費交通費"</formula1>
    </dataValidation>
    <dataValidation imeMode="halfAlpha" allowBlank="1" showInputMessage="1" showErrorMessage="1" sqref="AC9:AC33 P9:P33"/>
    <dataValidation type="list" allowBlank="1" sqref="V1:Y1">
      <formula1>"2018,2019,2020,2021,2022,2023,2024,2025,2026,2027,2028,2029,2030"</formula1>
    </dataValidation>
    <dataValidation type="list" allowBlank="1" sqref="AD1:AE1">
      <formula1>"1,2,3,4,5,6,7,8,9,10,11,12,13,14,15,16,17,18,19,20,21,22,23,24,25,26,27,28,29,30,31"</formula1>
    </dataValidation>
    <dataValidation type="list" allowBlank="1" sqref="AA1:AB1 F9:F33">
      <formula1>"1,2,3,4,5,6,7,8,9,10,11,12"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view="pageBreakPreview" topLeftCell="A7" zoomScaleNormal="100" zoomScaleSheetLayoutView="100" workbookViewId="0">
      <selection activeCell="AV19" sqref="AV19"/>
    </sheetView>
  </sheetViews>
  <sheetFormatPr defaultRowHeight="18.75" x14ac:dyDescent="0.4"/>
  <cols>
    <col min="1" max="161" width="2.5" customWidth="1"/>
  </cols>
  <sheetData>
    <row r="1" spans="1:34" x14ac:dyDescent="0.4">
      <c r="X1" s="90"/>
      <c r="Y1" s="90"/>
      <c r="Z1" s="90"/>
      <c r="AA1" s="90"/>
      <c r="AB1" s="3" t="s">
        <v>1</v>
      </c>
      <c r="AC1" s="90"/>
      <c r="AD1" s="90"/>
      <c r="AE1" s="3" t="s">
        <v>2</v>
      </c>
      <c r="AF1" s="90"/>
      <c r="AG1" s="90"/>
      <c r="AH1" s="3" t="s">
        <v>3</v>
      </c>
    </row>
    <row r="2" spans="1:34" ht="15" customHeight="1" x14ac:dyDescent="0.4">
      <c r="B2" s="2"/>
      <c r="C2" s="2"/>
      <c r="D2" s="2"/>
      <c r="E2" s="2"/>
      <c r="F2" s="2"/>
      <c r="G2" s="80"/>
      <c r="H2" s="80"/>
      <c r="I2" s="80"/>
      <c r="J2" s="80"/>
      <c r="K2" s="80"/>
      <c r="L2" s="81" t="s">
        <v>25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2"/>
    </row>
    <row r="3" spans="1:34" ht="15" customHeight="1" x14ac:dyDescent="0.4">
      <c r="B3" s="2"/>
      <c r="C3" s="2"/>
      <c r="D3" s="2"/>
      <c r="E3" s="2"/>
      <c r="F3" s="2"/>
      <c r="G3" s="80"/>
      <c r="H3" s="80"/>
      <c r="I3" s="80"/>
      <c r="J3" s="80"/>
      <c r="K3" s="80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2"/>
    </row>
    <row r="4" spans="1:34" ht="11.25" customHeight="1" x14ac:dyDescent="0.4">
      <c r="B4" s="2"/>
      <c r="C4" s="2"/>
      <c r="D4" s="2"/>
      <c r="E4" s="2"/>
      <c r="F4" s="2"/>
      <c r="G4" s="2"/>
      <c r="H4" s="2"/>
      <c r="I4" s="2"/>
      <c r="J4" s="2"/>
      <c r="K4" s="4"/>
      <c r="L4" s="4"/>
      <c r="M4" s="4"/>
      <c r="N4" s="4"/>
      <c r="O4" s="4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2"/>
    </row>
    <row r="5" spans="1:34" ht="24" x14ac:dyDescent="0.4">
      <c r="B5" s="1"/>
      <c r="C5" s="85" t="s">
        <v>0</v>
      </c>
      <c r="D5" s="85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1"/>
      <c r="R5" s="87" t="s">
        <v>4</v>
      </c>
      <c r="S5" s="87"/>
      <c r="T5" s="87"/>
      <c r="U5" s="88">
        <f>G2</f>
        <v>0</v>
      </c>
      <c r="V5" s="88"/>
      <c r="W5" s="88"/>
      <c r="X5" s="51" t="s">
        <v>5</v>
      </c>
      <c r="Y5" s="51"/>
      <c r="Z5" s="51"/>
      <c r="AA5" s="51"/>
      <c r="AB5" s="82" t="str">
        <f>IF(G2+1=1,"",G2+1)</f>
        <v/>
      </c>
      <c r="AC5" s="82"/>
      <c r="AD5" s="82"/>
      <c r="AE5" s="8" t="s">
        <v>6</v>
      </c>
      <c r="AF5" s="6"/>
      <c r="AG5" s="7"/>
    </row>
    <row r="6" spans="1:34" ht="19.5" thickBot="1" x14ac:dyDescent="0.45">
      <c r="A6" t="s">
        <v>26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34" s="20" customFormat="1" ht="28.5" customHeight="1" x14ac:dyDescent="0.4">
      <c r="A7" s="93" t="s">
        <v>27</v>
      </c>
      <c r="B7" s="94"/>
      <c r="C7" s="92" t="s">
        <v>28</v>
      </c>
      <c r="D7" s="92"/>
      <c r="E7" s="83" t="s">
        <v>29</v>
      </c>
      <c r="F7" s="83"/>
      <c r="G7" s="83" t="s">
        <v>30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 t="s">
        <v>31</v>
      </c>
      <c r="T7" s="83"/>
      <c r="U7" s="83"/>
      <c r="V7" s="83"/>
      <c r="W7" s="83"/>
      <c r="X7" s="83"/>
      <c r="Y7" s="83"/>
      <c r="Z7" s="83"/>
      <c r="AA7" s="83" t="s">
        <v>32</v>
      </c>
      <c r="AB7" s="83"/>
      <c r="AC7" s="83"/>
      <c r="AD7" s="83"/>
      <c r="AE7" s="83"/>
      <c r="AF7" s="83"/>
      <c r="AG7" s="83"/>
      <c r="AH7" s="84"/>
    </row>
    <row r="8" spans="1:34" s="20" customFormat="1" ht="28.5" customHeight="1" x14ac:dyDescent="0.4">
      <c r="A8" s="91">
        <v>1</v>
      </c>
      <c r="B8" s="44"/>
      <c r="C8" s="30"/>
      <c r="D8" s="30"/>
      <c r="E8" s="31"/>
      <c r="F8" s="31"/>
      <c r="G8" s="31" t="s">
        <v>33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4"/>
      <c r="T8" s="34"/>
      <c r="U8" s="34"/>
      <c r="V8" s="34"/>
      <c r="W8" s="34"/>
      <c r="X8" s="34"/>
      <c r="Y8" s="34"/>
      <c r="Z8" s="34"/>
      <c r="AA8" s="31"/>
      <c r="AB8" s="31"/>
      <c r="AC8" s="31"/>
      <c r="AD8" s="31"/>
      <c r="AE8" s="31"/>
      <c r="AF8" s="31"/>
      <c r="AG8" s="31"/>
      <c r="AH8" s="89"/>
    </row>
    <row r="9" spans="1:34" s="20" customFormat="1" ht="28.5" customHeight="1" x14ac:dyDescent="0.4">
      <c r="A9" s="91">
        <v>2</v>
      </c>
      <c r="B9" s="44"/>
      <c r="C9" s="30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4"/>
      <c r="T9" s="34"/>
      <c r="U9" s="34"/>
      <c r="V9" s="34"/>
      <c r="W9" s="34"/>
      <c r="X9" s="34"/>
      <c r="Y9" s="34"/>
      <c r="Z9" s="34"/>
      <c r="AA9" s="31"/>
      <c r="AB9" s="31"/>
      <c r="AC9" s="31"/>
      <c r="AD9" s="31"/>
      <c r="AE9" s="31"/>
      <c r="AF9" s="31"/>
      <c r="AG9" s="31"/>
      <c r="AH9" s="89"/>
    </row>
    <row r="10" spans="1:34" s="20" customFormat="1" ht="28.5" customHeight="1" x14ac:dyDescent="0.4">
      <c r="A10" s="91">
        <v>3</v>
      </c>
      <c r="B10" s="44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4"/>
      <c r="T10" s="34"/>
      <c r="U10" s="34"/>
      <c r="V10" s="34"/>
      <c r="W10" s="34"/>
      <c r="X10" s="34"/>
      <c r="Y10" s="34"/>
      <c r="Z10" s="34"/>
      <c r="AA10" s="31"/>
      <c r="AB10" s="31"/>
      <c r="AC10" s="31"/>
      <c r="AD10" s="31"/>
      <c r="AE10" s="31"/>
      <c r="AF10" s="31"/>
      <c r="AG10" s="31"/>
      <c r="AH10" s="89"/>
    </row>
    <row r="11" spans="1:34" s="20" customFormat="1" ht="28.5" customHeight="1" thickBot="1" x14ac:dyDescent="0.45">
      <c r="A11" s="102">
        <v>4</v>
      </c>
      <c r="B11" s="103"/>
      <c r="C11" s="104"/>
      <c r="D11" s="10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105"/>
      <c r="T11" s="105"/>
      <c r="U11" s="105"/>
      <c r="V11" s="105"/>
      <c r="W11" s="105"/>
      <c r="X11" s="105"/>
      <c r="Y11" s="105"/>
      <c r="Z11" s="105"/>
      <c r="AA11" s="95"/>
      <c r="AB11" s="95"/>
      <c r="AC11" s="95"/>
      <c r="AD11" s="95"/>
      <c r="AE11" s="95"/>
      <c r="AF11" s="95"/>
      <c r="AG11" s="95"/>
      <c r="AH11" s="96"/>
    </row>
    <row r="12" spans="1:34" s="20" customFormat="1" ht="39.75" customHeight="1" thickTop="1" thickBot="1" x14ac:dyDescent="0.45">
      <c r="A12" s="100" t="s">
        <v>48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97">
        <f>SUM(S8:Z11)</f>
        <v>0</v>
      </c>
      <c r="T12" s="97"/>
      <c r="U12" s="97"/>
      <c r="V12" s="97"/>
      <c r="W12" s="97"/>
      <c r="X12" s="97"/>
      <c r="Y12" s="97"/>
      <c r="Z12" s="97"/>
      <c r="AA12" s="98"/>
      <c r="AB12" s="98"/>
      <c r="AC12" s="98"/>
      <c r="AD12" s="98"/>
      <c r="AE12" s="98"/>
      <c r="AF12" s="98"/>
      <c r="AG12" s="98"/>
      <c r="AH12" s="99"/>
    </row>
    <row r="13" spans="1:34" s="20" customFormat="1" ht="24.75" customHeight="1" x14ac:dyDescent="0.4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2"/>
      <c r="T13" s="22"/>
      <c r="U13" s="22"/>
      <c r="V13" s="22"/>
      <c r="W13" s="22"/>
      <c r="X13" s="22"/>
      <c r="Y13" s="22"/>
      <c r="Z13" s="22"/>
      <c r="AA13" s="21"/>
      <c r="AB13" s="21"/>
      <c r="AC13" s="21"/>
      <c r="AD13" s="21"/>
      <c r="AE13" s="21"/>
      <c r="AF13" s="21"/>
      <c r="AG13" s="21"/>
      <c r="AH13" s="21"/>
    </row>
    <row r="14" spans="1:34" ht="19.5" thickBot="1" x14ac:dyDescent="0.45"/>
    <row r="15" spans="1:34" ht="19.5" thickBot="1" x14ac:dyDescent="0.45">
      <c r="A15" s="76" t="s">
        <v>34</v>
      </c>
      <c r="B15" s="77"/>
      <c r="C15" s="56" t="s">
        <v>35</v>
      </c>
      <c r="D15" s="56"/>
      <c r="E15" s="56"/>
      <c r="F15" s="56"/>
      <c r="G15" s="56"/>
      <c r="H15" s="56"/>
      <c r="I15" s="56"/>
      <c r="J15" s="56" t="s">
        <v>36</v>
      </c>
      <c r="K15" s="56"/>
      <c r="L15" s="56"/>
      <c r="M15" s="56"/>
      <c r="N15" s="56"/>
      <c r="O15" s="56" t="s">
        <v>37</v>
      </c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8"/>
      <c r="AE15" s="58"/>
      <c r="AF15" s="58"/>
      <c r="AG15" s="58"/>
      <c r="AH15" s="59"/>
    </row>
    <row r="16" spans="1:34" ht="28.5" customHeight="1" x14ac:dyDescent="0.4">
      <c r="A16" s="78"/>
      <c r="B16" s="7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74" t="s">
        <v>38</v>
      </c>
      <c r="P16" s="74"/>
      <c r="Q16" s="74"/>
      <c r="R16" s="74"/>
      <c r="S16" s="74"/>
      <c r="T16" s="74" t="s">
        <v>39</v>
      </c>
      <c r="U16" s="74"/>
      <c r="V16" s="74"/>
      <c r="W16" s="74"/>
      <c r="X16" s="74"/>
      <c r="Y16" s="74" t="s">
        <v>40</v>
      </c>
      <c r="Z16" s="74"/>
      <c r="AA16" s="74"/>
      <c r="AB16" s="74"/>
      <c r="AC16" s="75"/>
      <c r="AD16" s="55" t="s">
        <v>20</v>
      </c>
      <c r="AE16" s="56"/>
      <c r="AF16" s="56"/>
      <c r="AG16" s="56"/>
      <c r="AH16" s="57"/>
    </row>
    <row r="17" spans="1:34" x14ac:dyDescent="0.4">
      <c r="A17" s="68">
        <v>1</v>
      </c>
      <c r="B17" s="69"/>
      <c r="C17" s="69" t="s">
        <v>41</v>
      </c>
      <c r="D17" s="69"/>
      <c r="E17" s="69"/>
      <c r="F17" s="69"/>
      <c r="G17" s="69"/>
      <c r="H17" s="69"/>
      <c r="I17" s="69"/>
      <c r="J17" s="72"/>
      <c r="K17" s="72"/>
      <c r="L17" s="72"/>
      <c r="M17" s="72"/>
      <c r="N17" s="72"/>
      <c r="O17" s="60">
        <f>SUMIFS(収支明細書!$T$9:$T$33,収支明細書!$B$9:$B$33,$C$17,収支明細書!$F$9:$F$33,"&gt;3",収支明細書!$F$9:$F$33,"&lt;8")</f>
        <v>0</v>
      </c>
      <c r="P17" s="60"/>
      <c r="Q17" s="60"/>
      <c r="R17" s="60"/>
      <c r="S17" s="60"/>
      <c r="T17" s="60">
        <f>SUMIFS(収支明細書!$T$9:$T$33,収支明細書!$B$9:$B$33,$C$17,収支明細書!$F$9:$F$33,"&gt;7",収支明細書!$F$9:$F$33,"&lt;12")</f>
        <v>0</v>
      </c>
      <c r="U17" s="60"/>
      <c r="V17" s="60"/>
      <c r="W17" s="60"/>
      <c r="X17" s="60"/>
      <c r="Y17" s="60">
        <f>SUMIFS(収支明細書!$T$9:$T$33,収支明細書!$B$9:$B$33,$C$17,収支明細書!$F$9:$F$33,12)+SUMIFS(収支明細書!$T$9:$T$33,収支明細書!$B$9:$B$33,$C$17,収支明細書!$F$9:$F$33,1)+SUMIFS(収支明細書!$T$9:$T$33,収支明細書!$B$9:$B$33,$C$17,収支明細書!$F$9:$F$33,2)+SUMIFS(収支明細書!$T$9:$T$33,収支明細書!$B$9:$B$33,$C$17,収支明細書!$F$9:$F$33,3)</f>
        <v>0</v>
      </c>
      <c r="Z17" s="60"/>
      <c r="AA17" s="60"/>
      <c r="AB17" s="60"/>
      <c r="AC17" s="61"/>
      <c r="AD17" s="62">
        <f>SUM(O17:AC18)</f>
        <v>0</v>
      </c>
      <c r="AE17" s="60"/>
      <c r="AF17" s="60"/>
      <c r="AG17" s="60"/>
      <c r="AH17" s="63"/>
    </row>
    <row r="18" spans="1:34" x14ac:dyDescent="0.4">
      <c r="A18" s="68"/>
      <c r="B18" s="69"/>
      <c r="C18" s="69"/>
      <c r="D18" s="69"/>
      <c r="E18" s="69"/>
      <c r="F18" s="69"/>
      <c r="G18" s="69"/>
      <c r="H18" s="69"/>
      <c r="I18" s="69"/>
      <c r="J18" s="72"/>
      <c r="K18" s="72"/>
      <c r="L18" s="72"/>
      <c r="M18" s="72"/>
      <c r="N18" s="72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1"/>
      <c r="AD18" s="62"/>
      <c r="AE18" s="60"/>
      <c r="AF18" s="60"/>
      <c r="AG18" s="60"/>
      <c r="AH18" s="63"/>
    </row>
    <row r="19" spans="1:34" x14ac:dyDescent="0.4">
      <c r="A19" s="68">
        <v>2</v>
      </c>
      <c r="B19" s="69"/>
      <c r="C19" s="69" t="s">
        <v>42</v>
      </c>
      <c r="D19" s="69"/>
      <c r="E19" s="69"/>
      <c r="F19" s="69"/>
      <c r="G19" s="69"/>
      <c r="H19" s="69"/>
      <c r="I19" s="69"/>
      <c r="J19" s="72"/>
      <c r="K19" s="72"/>
      <c r="L19" s="72"/>
      <c r="M19" s="72"/>
      <c r="N19" s="72"/>
      <c r="O19" s="60">
        <f>SUMIFS(収支明細書!$T$9:$T$33,収支明細書!$B$9:$B$33,$C$19,収支明細書!$F$9:$F$33,"&gt;3",収支明細書!$F$9:$F$33,"&lt;8")</f>
        <v>0</v>
      </c>
      <c r="P19" s="60"/>
      <c r="Q19" s="60"/>
      <c r="R19" s="60"/>
      <c r="S19" s="60"/>
      <c r="T19" s="60">
        <f>SUMIFS(収支明細書!$T$9:$T$33,収支明細書!$B$9:$B$33,$C$19,収支明細書!$F$9:$F$33,"&gt;7",収支明細書!$F$9:$F$33,"&lt;12")</f>
        <v>0</v>
      </c>
      <c r="U19" s="60"/>
      <c r="V19" s="60"/>
      <c r="W19" s="60"/>
      <c r="X19" s="60"/>
      <c r="Y19" s="60">
        <f>SUMIFS(収支明細書!$T$9:$T$33,収支明細書!$B$9:$B$33,$C$19,収支明細書!$F$9:$F$33,12)+SUMIFS(収支明細書!$T$9:$T$33,収支明細書!$B$9:$B$33,$C$19,収支明細書!$F$9:$F$33,1)+SUMIFS(収支明細書!$T$9:$T$33,収支明細書!$B$9:$B$33,$C$19,収支明細書!$F$9:$F$33,2)+SUMIFS(収支明細書!$T$9:$T$33,収支明細書!$B$9:$B$33,$C$19,収支明細書!$F$9:$F$33,3)</f>
        <v>0</v>
      </c>
      <c r="Z19" s="60"/>
      <c r="AA19" s="60"/>
      <c r="AB19" s="60"/>
      <c r="AC19" s="61"/>
      <c r="AD19" s="62">
        <f t="shared" ref="AD19" si="0">SUM(O19:AC20)</f>
        <v>0</v>
      </c>
      <c r="AE19" s="60"/>
      <c r="AF19" s="60"/>
      <c r="AG19" s="60"/>
      <c r="AH19" s="63"/>
    </row>
    <row r="20" spans="1:34" x14ac:dyDescent="0.4">
      <c r="A20" s="68"/>
      <c r="B20" s="69"/>
      <c r="C20" s="69"/>
      <c r="D20" s="69"/>
      <c r="E20" s="69"/>
      <c r="F20" s="69"/>
      <c r="G20" s="69"/>
      <c r="H20" s="69"/>
      <c r="I20" s="69"/>
      <c r="J20" s="72"/>
      <c r="K20" s="72"/>
      <c r="L20" s="72"/>
      <c r="M20" s="72"/>
      <c r="N20" s="72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1"/>
      <c r="AD20" s="62"/>
      <c r="AE20" s="60"/>
      <c r="AF20" s="60"/>
      <c r="AG20" s="60"/>
      <c r="AH20" s="63"/>
    </row>
    <row r="21" spans="1:34" x14ac:dyDescent="0.4">
      <c r="A21" s="68">
        <v>3</v>
      </c>
      <c r="B21" s="69"/>
      <c r="C21" s="69" t="s">
        <v>43</v>
      </c>
      <c r="D21" s="69"/>
      <c r="E21" s="69"/>
      <c r="F21" s="69"/>
      <c r="G21" s="69"/>
      <c r="H21" s="69"/>
      <c r="I21" s="69"/>
      <c r="J21" s="72"/>
      <c r="K21" s="72"/>
      <c r="L21" s="72"/>
      <c r="M21" s="72"/>
      <c r="N21" s="72"/>
      <c r="O21" s="60">
        <f>SUMIFS(収支明細書!$T$9:$T$33,収支明細書!$B$9:$B$33,$C$21,収支明細書!$F$9:$F$33,"&gt;3",収支明細書!$F$9:$F$33,"&lt;8")</f>
        <v>0</v>
      </c>
      <c r="P21" s="60"/>
      <c r="Q21" s="60"/>
      <c r="R21" s="60"/>
      <c r="S21" s="60"/>
      <c r="T21" s="60">
        <f>SUMIFS(収支明細書!$T$9:$T$33,収支明細書!$B$9:$B$33,$C$21,収支明細書!$F$9:$F$33,"&gt;7",収支明細書!$F$9:$F$33,"&lt;12")</f>
        <v>0</v>
      </c>
      <c r="U21" s="60"/>
      <c r="V21" s="60"/>
      <c r="W21" s="60"/>
      <c r="X21" s="60"/>
      <c r="Y21" s="60">
        <f>SUMIFS(収支明細書!$T$9:$T$33,収支明細書!$B$9:$B$33,$C$21,収支明細書!$F$9:$F$33,12)+SUMIFS(収支明細書!$T$9:$T$33,収支明細書!$B$9:$B$33,$C$21,収支明細書!$F$9:$F$33,1)+SUMIFS(収支明細書!$T$9:$T$33,収支明細書!$B$9:$B$33,$C$21,収支明細書!$F$9:$F$33,2)+SUMIFS(収支明細書!$T$9:$T$33,収支明細書!$B$9:$B$33,$C$21,収支明細書!$F$9:$F$33,3)</f>
        <v>0</v>
      </c>
      <c r="Z21" s="60"/>
      <c r="AA21" s="60"/>
      <c r="AB21" s="60"/>
      <c r="AC21" s="61"/>
      <c r="AD21" s="62">
        <f t="shared" ref="AD21" si="1">SUM(O21:AC22)</f>
        <v>0</v>
      </c>
      <c r="AE21" s="60"/>
      <c r="AF21" s="60"/>
      <c r="AG21" s="60"/>
      <c r="AH21" s="63"/>
    </row>
    <row r="22" spans="1:34" x14ac:dyDescent="0.4">
      <c r="A22" s="68"/>
      <c r="B22" s="69"/>
      <c r="C22" s="69"/>
      <c r="D22" s="69"/>
      <c r="E22" s="69"/>
      <c r="F22" s="69"/>
      <c r="G22" s="69"/>
      <c r="H22" s="69"/>
      <c r="I22" s="69"/>
      <c r="J22" s="72"/>
      <c r="K22" s="72"/>
      <c r="L22" s="72"/>
      <c r="M22" s="72"/>
      <c r="N22" s="72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1"/>
      <c r="AD22" s="62"/>
      <c r="AE22" s="60"/>
      <c r="AF22" s="60"/>
      <c r="AG22" s="60"/>
      <c r="AH22" s="63"/>
    </row>
    <row r="23" spans="1:34" x14ac:dyDescent="0.4">
      <c r="A23" s="68">
        <v>4</v>
      </c>
      <c r="B23" s="69"/>
      <c r="C23" s="69" t="s">
        <v>44</v>
      </c>
      <c r="D23" s="69"/>
      <c r="E23" s="69"/>
      <c r="F23" s="69"/>
      <c r="G23" s="69"/>
      <c r="H23" s="69"/>
      <c r="I23" s="69"/>
      <c r="J23" s="72"/>
      <c r="K23" s="72"/>
      <c r="L23" s="72"/>
      <c r="M23" s="72"/>
      <c r="N23" s="72"/>
      <c r="O23" s="60">
        <f>SUMIFS(収支明細書!$T$9:$T$33,収支明細書!$B$9:$B$33,$C$23,収支明細書!$F$9:$F$33,"&gt;3",収支明細書!$F$9:$F$33,"&lt;8")</f>
        <v>0</v>
      </c>
      <c r="P23" s="60"/>
      <c r="Q23" s="60"/>
      <c r="R23" s="60"/>
      <c r="S23" s="60"/>
      <c r="T23" s="60">
        <f>SUMIFS(収支明細書!$T$9:$T$33,収支明細書!$B$9:$B$33,$C$23,収支明細書!$F$9:$F$33,"&gt;7",収支明細書!$F$9:$F$33,"&lt;12")</f>
        <v>0</v>
      </c>
      <c r="U23" s="60"/>
      <c r="V23" s="60"/>
      <c r="W23" s="60"/>
      <c r="X23" s="60"/>
      <c r="Y23" s="60">
        <f>SUMIFS(収支明細書!$T$9:$T$33,収支明細書!$B$9:$B$33,$C$23,収支明細書!$F$9:$F$33,12)+SUMIFS(収支明細書!$T$9:$T$33,収支明細書!$B$9:$B$33,$C$23,収支明細書!$F$9:$F$33,1)+SUMIFS(収支明細書!$T$9:$T$33,収支明細書!$B$9:$B$33,$C$23,収支明細書!$F$9:$F$33,2)+SUMIFS(収支明細書!$T$9:$T$33,収支明細書!$B$9:$B$33,$C$23,収支明細書!$F$9:$F$33,3)</f>
        <v>0</v>
      </c>
      <c r="Z23" s="60"/>
      <c r="AA23" s="60"/>
      <c r="AB23" s="60"/>
      <c r="AC23" s="61"/>
      <c r="AD23" s="62">
        <f t="shared" ref="AD23" si="2">SUM(O23:AC24)</f>
        <v>0</v>
      </c>
      <c r="AE23" s="60"/>
      <c r="AF23" s="60"/>
      <c r="AG23" s="60"/>
      <c r="AH23" s="63"/>
    </row>
    <row r="24" spans="1:34" x14ac:dyDescent="0.4">
      <c r="A24" s="68"/>
      <c r="B24" s="69"/>
      <c r="C24" s="69"/>
      <c r="D24" s="69"/>
      <c r="E24" s="69"/>
      <c r="F24" s="69"/>
      <c r="G24" s="69"/>
      <c r="H24" s="69"/>
      <c r="I24" s="69"/>
      <c r="J24" s="72"/>
      <c r="K24" s="72"/>
      <c r="L24" s="72"/>
      <c r="M24" s="72"/>
      <c r="N24" s="72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1"/>
      <c r="AD24" s="62"/>
      <c r="AE24" s="60"/>
      <c r="AF24" s="60"/>
      <c r="AG24" s="60"/>
      <c r="AH24" s="63"/>
    </row>
    <row r="25" spans="1:34" x14ac:dyDescent="0.4">
      <c r="A25" s="68">
        <v>5</v>
      </c>
      <c r="B25" s="69"/>
      <c r="C25" s="69" t="s">
        <v>45</v>
      </c>
      <c r="D25" s="69"/>
      <c r="E25" s="69"/>
      <c r="F25" s="69"/>
      <c r="G25" s="69"/>
      <c r="H25" s="69"/>
      <c r="I25" s="69"/>
      <c r="J25" s="72"/>
      <c r="K25" s="72"/>
      <c r="L25" s="72"/>
      <c r="M25" s="72"/>
      <c r="N25" s="72"/>
      <c r="O25" s="60">
        <f>SUMIFS(収支明細書!$T$9:$T$33,収支明細書!$B$9:$B$33,$C$25,収支明細書!$F$9:$F$33,"&gt;3",収支明細書!$F$9:$F$33,"&lt;8")</f>
        <v>0</v>
      </c>
      <c r="P25" s="60"/>
      <c r="Q25" s="60"/>
      <c r="R25" s="60"/>
      <c r="S25" s="60"/>
      <c r="T25" s="60">
        <f>SUMIFS(収支明細書!$T$9:$T$33,収支明細書!$B$9:$B$33,$C$25,収支明細書!$F$9:$F$33,"&gt;7",収支明細書!$F$9:$F$33,"&lt;12")</f>
        <v>0</v>
      </c>
      <c r="U25" s="60"/>
      <c r="V25" s="60"/>
      <c r="W25" s="60"/>
      <c r="X25" s="60"/>
      <c r="Y25" s="60">
        <f>SUMIFS(収支明細書!$T$9:$T$33,収支明細書!$B$9:$B$33,$C$25,収支明細書!$F$9:$F$33,12)+SUMIFS(収支明細書!$T$9:$T$33,収支明細書!$B$9:$B$33,$C$25,収支明細書!$F$9:$F$33,1)+SUMIFS(収支明細書!$T$9:$T$33,収支明細書!$B$9:$B$33,$C$25,収支明細書!$F$9:$F$33,2)+SUMIFS(収支明細書!$T$9:$T$33,収支明細書!$B$9:$B$33,$C$25,収支明細書!$F$9:$F$33,3)</f>
        <v>0</v>
      </c>
      <c r="Z25" s="60"/>
      <c r="AA25" s="60"/>
      <c r="AB25" s="60"/>
      <c r="AC25" s="61"/>
      <c r="AD25" s="62">
        <f>SUM(O25:AC26)</f>
        <v>0</v>
      </c>
      <c r="AE25" s="60"/>
      <c r="AF25" s="60"/>
      <c r="AG25" s="60"/>
      <c r="AH25" s="63"/>
    </row>
    <row r="26" spans="1:34" ht="19.5" thickBot="1" x14ac:dyDescent="0.45">
      <c r="A26" s="70"/>
      <c r="B26" s="71"/>
      <c r="C26" s="71"/>
      <c r="D26" s="71"/>
      <c r="E26" s="71"/>
      <c r="F26" s="71"/>
      <c r="G26" s="71"/>
      <c r="H26" s="71"/>
      <c r="I26" s="71"/>
      <c r="J26" s="73"/>
      <c r="K26" s="73"/>
      <c r="L26" s="73"/>
      <c r="M26" s="73"/>
      <c r="N26" s="73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5"/>
      <c r="AD26" s="66"/>
      <c r="AE26" s="64"/>
      <c r="AF26" s="64"/>
      <c r="AG26" s="64"/>
      <c r="AH26" s="67"/>
    </row>
    <row r="27" spans="1:34" ht="19.5" thickTop="1" x14ac:dyDescent="0.4">
      <c r="A27" s="106" t="s">
        <v>46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20">
        <f>SUM(O17:S26)</f>
        <v>0</v>
      </c>
      <c r="P27" s="120"/>
      <c r="Q27" s="120"/>
      <c r="R27" s="120"/>
      <c r="S27" s="120"/>
      <c r="T27" s="120">
        <f>SUM(T17:X26)</f>
        <v>0</v>
      </c>
      <c r="U27" s="120"/>
      <c r="V27" s="120"/>
      <c r="W27" s="120"/>
      <c r="X27" s="120"/>
      <c r="Y27" s="120">
        <f>SUM(Y17:AC26)</f>
        <v>0</v>
      </c>
      <c r="Z27" s="120"/>
      <c r="AA27" s="120"/>
      <c r="AB27" s="120"/>
      <c r="AC27" s="122"/>
      <c r="AD27" s="124">
        <f>SUM(AD17:AH26)</f>
        <v>0</v>
      </c>
      <c r="AE27" s="120"/>
      <c r="AF27" s="120"/>
      <c r="AG27" s="120"/>
      <c r="AH27" s="125"/>
    </row>
    <row r="28" spans="1:34" ht="19.5" thickBot="1" x14ac:dyDescent="0.45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3"/>
      <c r="AD28" s="126"/>
      <c r="AE28" s="121"/>
      <c r="AF28" s="121"/>
      <c r="AG28" s="121"/>
      <c r="AH28" s="127"/>
    </row>
    <row r="29" spans="1:34" ht="19.5" thickBot="1" x14ac:dyDescent="0.45"/>
    <row r="30" spans="1:34" x14ac:dyDescent="0.4">
      <c r="A30" s="110" t="s">
        <v>47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2"/>
      <c r="T30" s="116">
        <f>S12-AD27</f>
        <v>0</v>
      </c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7"/>
    </row>
    <row r="31" spans="1:34" ht="19.5" thickBot="1" x14ac:dyDescent="0.45">
      <c r="A31" s="113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5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9"/>
    </row>
    <row r="33" spans="1:28" x14ac:dyDescent="0.4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s="10" customFormat="1" x14ac:dyDescent="0.4">
      <c r="A34" s="9"/>
      <c r="B34" s="9"/>
      <c r="D34" s="46" t="s">
        <v>22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 t="s">
        <v>23</v>
      </c>
      <c r="R34" s="46"/>
      <c r="S34" s="46"/>
      <c r="T34" s="46"/>
      <c r="U34" s="46"/>
      <c r="V34" s="46"/>
      <c r="W34" s="46"/>
      <c r="X34" s="46"/>
      <c r="Y34" s="46"/>
      <c r="Z34" s="46"/>
      <c r="AA34" s="46" t="s">
        <v>24</v>
      </c>
      <c r="AB34" s="46"/>
    </row>
    <row r="35" spans="1:28" s="10" customFormat="1" x14ac:dyDescent="0.4">
      <c r="A35" s="9"/>
      <c r="B35" s="9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</row>
  </sheetData>
  <mergeCells count="100">
    <mergeCell ref="A27:N28"/>
    <mergeCell ref="A30:S31"/>
    <mergeCell ref="T30:AH31"/>
    <mergeCell ref="D34:G35"/>
    <mergeCell ref="H34:J35"/>
    <mergeCell ref="K34:P35"/>
    <mergeCell ref="Q34:S35"/>
    <mergeCell ref="T34:Z35"/>
    <mergeCell ref="AA34:AB35"/>
    <mergeCell ref="O27:S28"/>
    <mergeCell ref="T27:X28"/>
    <mergeCell ref="Y27:AC28"/>
    <mergeCell ref="AD27:AH28"/>
    <mergeCell ref="A19:B20"/>
    <mergeCell ref="C17:I18"/>
    <mergeCell ref="C19:I20"/>
    <mergeCell ref="J17:N18"/>
    <mergeCell ref="J19:N20"/>
    <mergeCell ref="A11:B11"/>
    <mergeCell ref="C11:D11"/>
    <mergeCell ref="E11:F11"/>
    <mergeCell ref="G11:R11"/>
    <mergeCell ref="S11:Z11"/>
    <mergeCell ref="AA11:AH11"/>
    <mergeCell ref="A21:B22"/>
    <mergeCell ref="A23:B24"/>
    <mergeCell ref="C21:I22"/>
    <mergeCell ref="C23:I24"/>
    <mergeCell ref="J21:N22"/>
    <mergeCell ref="J23:N24"/>
    <mergeCell ref="O21:S22"/>
    <mergeCell ref="T21:X22"/>
    <mergeCell ref="Y21:AC22"/>
    <mergeCell ref="AD21:AH22"/>
    <mergeCell ref="O23:S24"/>
    <mergeCell ref="T23:X24"/>
    <mergeCell ref="S12:Z12"/>
    <mergeCell ref="AA12:AH12"/>
    <mergeCell ref="A12:R12"/>
    <mergeCell ref="A10:B10"/>
    <mergeCell ref="C10:D10"/>
    <mergeCell ref="E10:F10"/>
    <mergeCell ref="G10:R10"/>
    <mergeCell ref="C7:D7"/>
    <mergeCell ref="E7:F7"/>
    <mergeCell ref="G7:R7"/>
    <mergeCell ref="A7:B7"/>
    <mergeCell ref="A9:B9"/>
    <mergeCell ref="C9:D9"/>
    <mergeCell ref="E9:F9"/>
    <mergeCell ref="G9:R9"/>
    <mergeCell ref="S9:Z9"/>
    <mergeCell ref="A8:B8"/>
    <mergeCell ref="C8:D8"/>
    <mergeCell ref="E8:F8"/>
    <mergeCell ref="G8:R8"/>
    <mergeCell ref="S8:Z8"/>
    <mergeCell ref="S10:Z10"/>
    <mergeCell ref="AA9:AH9"/>
    <mergeCell ref="X1:AA1"/>
    <mergeCell ref="AC1:AD1"/>
    <mergeCell ref="AF1:AG1"/>
    <mergeCell ref="AA10:AH10"/>
    <mergeCell ref="AA8:AH8"/>
    <mergeCell ref="S7:Z7"/>
    <mergeCell ref="G2:K3"/>
    <mergeCell ref="L2:AC3"/>
    <mergeCell ref="AB5:AD5"/>
    <mergeCell ref="AA7:AH7"/>
    <mergeCell ref="C5:E5"/>
    <mergeCell ref="F5:P5"/>
    <mergeCell ref="R5:T5"/>
    <mergeCell ref="U5:W5"/>
    <mergeCell ref="X5:AA5"/>
    <mergeCell ref="A25:B26"/>
    <mergeCell ref="C25:I26"/>
    <mergeCell ref="J25:N26"/>
    <mergeCell ref="T16:X16"/>
    <mergeCell ref="Y16:AC16"/>
    <mergeCell ref="C15:I16"/>
    <mergeCell ref="A15:B16"/>
    <mergeCell ref="J15:N16"/>
    <mergeCell ref="O16:S16"/>
    <mergeCell ref="O17:S18"/>
    <mergeCell ref="T17:X18"/>
    <mergeCell ref="Y17:AC18"/>
    <mergeCell ref="O19:S20"/>
    <mergeCell ref="T19:X20"/>
    <mergeCell ref="Y19:AC20"/>
    <mergeCell ref="A17:B18"/>
    <mergeCell ref="AD16:AH16"/>
    <mergeCell ref="O15:AH15"/>
    <mergeCell ref="Y23:AC24"/>
    <mergeCell ref="AD23:AH24"/>
    <mergeCell ref="O25:S26"/>
    <mergeCell ref="T25:X26"/>
    <mergeCell ref="Y25:AC26"/>
    <mergeCell ref="AD25:AH26"/>
    <mergeCell ref="AD17:AH18"/>
    <mergeCell ref="AD19:AH20"/>
  </mergeCells>
  <phoneticPr fontId="1"/>
  <conditionalFormatting sqref="F5:P5">
    <cfRule type="containsBlanks" dxfId="26" priority="21">
      <formula>LEN(TRIM(F5))=0</formula>
    </cfRule>
  </conditionalFormatting>
  <conditionalFormatting sqref="G2:K3">
    <cfRule type="containsBlanks" dxfId="25" priority="20">
      <formula>LEN(TRIM(G2))=0</formula>
    </cfRule>
  </conditionalFormatting>
  <conditionalFormatting sqref="X1:AA1 AC1:AD1 AF1:AG1">
    <cfRule type="containsBlanks" dxfId="24" priority="19">
      <formula>LEN(TRIM(X1))=0</formula>
    </cfRule>
  </conditionalFormatting>
  <conditionalFormatting sqref="U5:W5">
    <cfRule type="containsBlanks" dxfId="23" priority="18">
      <formula>LEN(TRIM(U5))=0</formula>
    </cfRule>
  </conditionalFormatting>
  <conditionalFormatting sqref="C8:F8">
    <cfRule type="containsBlanks" dxfId="22" priority="8">
      <formula>LEN(TRIM(C8))=0</formula>
    </cfRule>
  </conditionalFormatting>
  <conditionalFormatting sqref="C9:F9">
    <cfRule type="containsBlanks" dxfId="21" priority="7">
      <formula>LEN(TRIM(C9))=0</formula>
    </cfRule>
  </conditionalFormatting>
  <conditionalFormatting sqref="C10:F10">
    <cfRule type="containsBlanks" dxfId="20" priority="6">
      <formula>LEN(TRIM(C10))=0</formula>
    </cfRule>
  </conditionalFormatting>
  <conditionalFormatting sqref="C11:F11">
    <cfRule type="containsBlanks" dxfId="19" priority="5">
      <formula>LEN(TRIM(C11))=0</formula>
    </cfRule>
  </conditionalFormatting>
  <conditionalFormatting sqref="G8:AH11">
    <cfRule type="containsBlanks" dxfId="18" priority="3">
      <formula>LEN(TRIM(G8))=0</formula>
    </cfRule>
  </conditionalFormatting>
  <conditionalFormatting sqref="J17:N26">
    <cfRule type="containsBlanks" dxfId="17" priority="2">
      <formula>LEN(TRIM(J17))=0</formula>
    </cfRule>
  </conditionalFormatting>
  <conditionalFormatting sqref="K34:P35 T34:Z35">
    <cfRule type="containsBlanks" dxfId="16" priority="1">
      <formula>LEN(TRIM(K34))=0</formula>
    </cfRule>
  </conditionalFormatting>
  <dataValidations count="4">
    <dataValidation type="list" allowBlank="1" sqref="X1:AA1">
      <formula1>"2018,2019,2020,2021,2022,2023,2024,2025,2026,2027,2028,2029,2030"</formula1>
    </dataValidation>
    <dataValidation type="list" allowBlank="1" sqref="AF1:AG1">
      <formula1>"1,2,3,4,5,6,7,8,9,10,11,12,13,14,15,16,17,18,19,20,21,22,23,24,25,26,27,28,29,30,31"</formula1>
    </dataValidation>
    <dataValidation type="list" allowBlank="1" sqref="AC1:AD1 C8:D11">
      <formula1>"1,2,3,4,5,6,7,8,9,10,11,12"</formula1>
    </dataValidation>
    <dataValidation type="list" imeMode="halfAlpha" allowBlank="1" showInputMessage="1" showErrorMessage="1" sqref="E8:F11">
      <formula1>"1,2,3,4,5,6,7,8,9,10,11,12,13,14,15,16,17,18,19,20,21,22,23,24,25,26,27,28,29,30,31"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view="pageBreakPreview" zoomScaleNormal="100" zoomScaleSheetLayoutView="100" workbookViewId="0">
      <selection activeCell="AH35" sqref="A1:AH35"/>
    </sheetView>
  </sheetViews>
  <sheetFormatPr defaultRowHeight="18.75" x14ac:dyDescent="0.4"/>
  <cols>
    <col min="1" max="161" width="2.5" customWidth="1"/>
  </cols>
  <sheetData>
    <row r="1" spans="1:34" x14ac:dyDescent="0.4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9">
        <v>2019</v>
      </c>
      <c r="Y1" s="169"/>
      <c r="Z1" s="169"/>
      <c r="AA1" s="169"/>
      <c r="AB1" s="170" t="s">
        <v>1</v>
      </c>
      <c r="AC1" s="169">
        <v>7</v>
      </c>
      <c r="AD1" s="169"/>
      <c r="AE1" s="170" t="s">
        <v>2</v>
      </c>
      <c r="AF1" s="169">
        <v>17</v>
      </c>
      <c r="AG1" s="169"/>
      <c r="AH1" s="170" t="s">
        <v>3</v>
      </c>
    </row>
    <row r="2" spans="1:34" ht="15" customHeight="1" x14ac:dyDescent="0.4">
      <c r="A2" s="168"/>
      <c r="B2" s="171"/>
      <c r="C2" s="171"/>
      <c r="D2" s="171"/>
      <c r="E2" s="171"/>
      <c r="F2" s="171"/>
      <c r="G2" s="172">
        <v>2019</v>
      </c>
      <c r="H2" s="172"/>
      <c r="I2" s="172"/>
      <c r="J2" s="172"/>
      <c r="K2" s="172"/>
      <c r="L2" s="173" t="s">
        <v>25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1"/>
      <c r="AE2" s="168"/>
      <c r="AF2" s="168"/>
      <c r="AG2" s="168"/>
      <c r="AH2" s="168"/>
    </row>
    <row r="3" spans="1:34" ht="15" customHeight="1" x14ac:dyDescent="0.4">
      <c r="A3" s="168"/>
      <c r="B3" s="171"/>
      <c r="C3" s="171"/>
      <c r="D3" s="171"/>
      <c r="E3" s="171"/>
      <c r="F3" s="171"/>
      <c r="G3" s="172"/>
      <c r="H3" s="172"/>
      <c r="I3" s="172"/>
      <c r="J3" s="172"/>
      <c r="K3" s="172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1"/>
      <c r="AE3" s="168"/>
      <c r="AF3" s="168"/>
      <c r="AG3" s="168"/>
      <c r="AH3" s="168"/>
    </row>
    <row r="4" spans="1:34" ht="11.25" customHeight="1" x14ac:dyDescent="0.4">
      <c r="A4" s="168"/>
      <c r="B4" s="171"/>
      <c r="C4" s="171"/>
      <c r="D4" s="171"/>
      <c r="E4" s="171"/>
      <c r="F4" s="171"/>
      <c r="G4" s="171"/>
      <c r="H4" s="171"/>
      <c r="I4" s="171"/>
      <c r="J4" s="171"/>
      <c r="K4" s="174"/>
      <c r="L4" s="174"/>
      <c r="M4" s="174"/>
      <c r="N4" s="174"/>
      <c r="O4" s="174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1"/>
    </row>
    <row r="5" spans="1:34" ht="24" x14ac:dyDescent="0.4">
      <c r="A5" s="168"/>
      <c r="B5" s="176"/>
      <c r="C5" s="177" t="s">
        <v>0</v>
      </c>
      <c r="D5" s="177"/>
      <c r="E5" s="177"/>
      <c r="F5" s="178" t="s">
        <v>49</v>
      </c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6"/>
      <c r="R5" s="179" t="s">
        <v>4</v>
      </c>
      <c r="S5" s="179"/>
      <c r="T5" s="179"/>
      <c r="U5" s="180">
        <f>G2</f>
        <v>2019</v>
      </c>
      <c r="V5" s="180"/>
      <c r="W5" s="180"/>
      <c r="X5" s="142" t="s">
        <v>5</v>
      </c>
      <c r="Y5" s="142"/>
      <c r="Z5" s="142"/>
      <c r="AA5" s="142"/>
      <c r="AB5" s="181">
        <f>IF(G2+1=1,"",G2+1)</f>
        <v>2020</v>
      </c>
      <c r="AC5" s="181"/>
      <c r="AD5" s="181"/>
      <c r="AE5" s="182" t="s">
        <v>6</v>
      </c>
      <c r="AF5" s="183"/>
      <c r="AG5" s="184"/>
      <c r="AH5" s="168"/>
    </row>
    <row r="6" spans="1:34" ht="19.5" thickBot="1" x14ac:dyDescent="0.45">
      <c r="A6" s="168" t="s">
        <v>26</v>
      </c>
      <c r="B6" s="168"/>
      <c r="C6" s="168"/>
      <c r="D6" s="168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</row>
    <row r="7" spans="1:34" s="20" customFormat="1" ht="28.5" customHeight="1" x14ac:dyDescent="0.4">
      <c r="A7" s="185" t="s">
        <v>27</v>
      </c>
      <c r="B7" s="186"/>
      <c r="C7" s="187" t="s">
        <v>28</v>
      </c>
      <c r="D7" s="187"/>
      <c r="E7" s="188" t="s">
        <v>3</v>
      </c>
      <c r="F7" s="188"/>
      <c r="G7" s="188" t="s">
        <v>30</v>
      </c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 t="s">
        <v>31</v>
      </c>
      <c r="T7" s="188"/>
      <c r="U7" s="188"/>
      <c r="V7" s="188"/>
      <c r="W7" s="188"/>
      <c r="X7" s="188"/>
      <c r="Y7" s="188"/>
      <c r="Z7" s="188"/>
      <c r="AA7" s="188" t="s">
        <v>32</v>
      </c>
      <c r="AB7" s="188"/>
      <c r="AC7" s="188"/>
      <c r="AD7" s="188"/>
      <c r="AE7" s="188"/>
      <c r="AF7" s="188"/>
      <c r="AG7" s="188"/>
      <c r="AH7" s="189"/>
    </row>
    <row r="8" spans="1:34" s="20" customFormat="1" ht="28.5" customHeight="1" x14ac:dyDescent="0.4">
      <c r="A8" s="190">
        <v>1</v>
      </c>
      <c r="B8" s="164"/>
      <c r="C8" s="156">
        <v>7</v>
      </c>
      <c r="D8" s="156"/>
      <c r="E8" s="159">
        <v>30</v>
      </c>
      <c r="F8" s="159"/>
      <c r="G8" s="159" t="s">
        <v>33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63">
        <v>500000</v>
      </c>
      <c r="T8" s="163"/>
      <c r="U8" s="163"/>
      <c r="V8" s="163"/>
      <c r="W8" s="163"/>
      <c r="X8" s="163"/>
      <c r="Y8" s="163"/>
      <c r="Z8" s="163"/>
      <c r="AA8" s="159"/>
      <c r="AB8" s="159"/>
      <c r="AC8" s="159"/>
      <c r="AD8" s="159"/>
      <c r="AE8" s="159"/>
      <c r="AF8" s="159"/>
      <c r="AG8" s="159"/>
      <c r="AH8" s="191"/>
    </row>
    <row r="9" spans="1:34" s="20" customFormat="1" ht="28.5" customHeight="1" x14ac:dyDescent="0.4">
      <c r="A9" s="190">
        <v>2</v>
      </c>
      <c r="B9" s="164"/>
      <c r="C9" s="156">
        <v>10</v>
      </c>
      <c r="D9" s="156"/>
      <c r="E9" s="159">
        <v>1</v>
      </c>
      <c r="F9" s="159"/>
      <c r="G9" s="159" t="s">
        <v>61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63">
        <v>1</v>
      </c>
      <c r="T9" s="163"/>
      <c r="U9" s="163"/>
      <c r="V9" s="163"/>
      <c r="W9" s="163"/>
      <c r="X9" s="163"/>
      <c r="Y9" s="163"/>
      <c r="Z9" s="163"/>
      <c r="AA9" s="159"/>
      <c r="AB9" s="159"/>
      <c r="AC9" s="159"/>
      <c r="AD9" s="159"/>
      <c r="AE9" s="159"/>
      <c r="AF9" s="159"/>
      <c r="AG9" s="159"/>
      <c r="AH9" s="191"/>
    </row>
    <row r="10" spans="1:34" s="20" customFormat="1" ht="28.5" customHeight="1" x14ac:dyDescent="0.4">
      <c r="A10" s="190">
        <v>3</v>
      </c>
      <c r="B10" s="164"/>
      <c r="C10" s="156"/>
      <c r="D10" s="156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63"/>
      <c r="T10" s="163"/>
      <c r="U10" s="163"/>
      <c r="V10" s="163"/>
      <c r="W10" s="163"/>
      <c r="X10" s="163"/>
      <c r="Y10" s="163"/>
      <c r="Z10" s="163"/>
      <c r="AA10" s="159"/>
      <c r="AB10" s="159"/>
      <c r="AC10" s="159"/>
      <c r="AD10" s="159"/>
      <c r="AE10" s="159"/>
      <c r="AF10" s="159"/>
      <c r="AG10" s="159"/>
      <c r="AH10" s="191"/>
    </row>
    <row r="11" spans="1:34" s="20" customFormat="1" ht="28.5" customHeight="1" thickBot="1" x14ac:dyDescent="0.45">
      <c r="A11" s="192">
        <v>4</v>
      </c>
      <c r="B11" s="193"/>
      <c r="C11" s="194"/>
      <c r="D11" s="194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6"/>
      <c r="T11" s="196"/>
      <c r="U11" s="196"/>
      <c r="V11" s="196"/>
      <c r="W11" s="196"/>
      <c r="X11" s="196"/>
      <c r="Y11" s="196"/>
      <c r="Z11" s="196"/>
      <c r="AA11" s="195"/>
      <c r="AB11" s="195"/>
      <c r="AC11" s="195"/>
      <c r="AD11" s="195"/>
      <c r="AE11" s="195"/>
      <c r="AF11" s="195"/>
      <c r="AG11" s="195"/>
      <c r="AH11" s="197"/>
    </row>
    <row r="12" spans="1:34" s="20" customFormat="1" ht="39.75" customHeight="1" thickTop="1" thickBot="1" x14ac:dyDescent="0.45">
      <c r="A12" s="198" t="s">
        <v>48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200">
        <f>SUM(S8:Z11)</f>
        <v>500001</v>
      </c>
      <c r="T12" s="200"/>
      <c r="U12" s="200"/>
      <c r="V12" s="200"/>
      <c r="W12" s="200"/>
      <c r="X12" s="200"/>
      <c r="Y12" s="200"/>
      <c r="Z12" s="200"/>
      <c r="AA12" s="201"/>
      <c r="AB12" s="201"/>
      <c r="AC12" s="201"/>
      <c r="AD12" s="201"/>
      <c r="AE12" s="201"/>
      <c r="AF12" s="201"/>
      <c r="AG12" s="201"/>
      <c r="AH12" s="202"/>
    </row>
    <row r="13" spans="1:34" s="20" customFormat="1" ht="24.75" customHeight="1" x14ac:dyDescent="0.4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4"/>
      <c r="T13" s="204"/>
      <c r="U13" s="204"/>
      <c r="V13" s="204"/>
      <c r="W13" s="204"/>
      <c r="X13" s="204"/>
      <c r="Y13" s="204"/>
      <c r="Z13" s="204"/>
      <c r="AA13" s="205"/>
      <c r="AB13" s="205"/>
      <c r="AC13" s="205"/>
      <c r="AD13" s="205"/>
      <c r="AE13" s="205"/>
      <c r="AF13" s="205"/>
      <c r="AG13" s="205"/>
      <c r="AH13" s="205"/>
    </row>
    <row r="14" spans="1:34" ht="19.5" thickBot="1" x14ac:dyDescent="0.45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</row>
    <row r="15" spans="1:34" ht="19.5" thickBot="1" x14ac:dyDescent="0.45">
      <c r="A15" s="206" t="s">
        <v>34</v>
      </c>
      <c r="B15" s="207"/>
      <c r="C15" s="208" t="s">
        <v>35</v>
      </c>
      <c r="D15" s="208"/>
      <c r="E15" s="208"/>
      <c r="F15" s="208"/>
      <c r="G15" s="208"/>
      <c r="H15" s="208"/>
      <c r="I15" s="208"/>
      <c r="J15" s="208" t="s">
        <v>36</v>
      </c>
      <c r="K15" s="208"/>
      <c r="L15" s="208"/>
      <c r="M15" s="208"/>
      <c r="N15" s="208"/>
      <c r="O15" s="208" t="s">
        <v>37</v>
      </c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9"/>
      <c r="AE15" s="209"/>
      <c r="AF15" s="209"/>
      <c r="AG15" s="209"/>
      <c r="AH15" s="210"/>
    </row>
    <row r="16" spans="1:34" ht="28.5" customHeight="1" x14ac:dyDescent="0.4">
      <c r="A16" s="211"/>
      <c r="B16" s="212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4" t="s">
        <v>38</v>
      </c>
      <c r="P16" s="214"/>
      <c r="Q16" s="214"/>
      <c r="R16" s="214"/>
      <c r="S16" s="214"/>
      <c r="T16" s="214" t="s">
        <v>39</v>
      </c>
      <c r="U16" s="214"/>
      <c r="V16" s="214"/>
      <c r="W16" s="214"/>
      <c r="X16" s="214"/>
      <c r="Y16" s="214" t="s">
        <v>40</v>
      </c>
      <c r="Z16" s="214"/>
      <c r="AA16" s="214"/>
      <c r="AB16" s="214"/>
      <c r="AC16" s="215"/>
      <c r="AD16" s="216" t="s">
        <v>20</v>
      </c>
      <c r="AE16" s="208"/>
      <c r="AF16" s="208"/>
      <c r="AG16" s="208"/>
      <c r="AH16" s="217"/>
    </row>
    <row r="17" spans="1:34" x14ac:dyDescent="0.4">
      <c r="A17" s="218">
        <v>1</v>
      </c>
      <c r="B17" s="213"/>
      <c r="C17" s="213" t="s">
        <v>41</v>
      </c>
      <c r="D17" s="213"/>
      <c r="E17" s="213"/>
      <c r="F17" s="213"/>
      <c r="G17" s="213"/>
      <c r="H17" s="213"/>
      <c r="I17" s="213"/>
      <c r="J17" s="219">
        <v>100000</v>
      </c>
      <c r="K17" s="219"/>
      <c r="L17" s="219"/>
      <c r="M17" s="219"/>
      <c r="N17" s="219"/>
      <c r="O17" s="220">
        <v>10000</v>
      </c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1"/>
      <c r="AD17" s="222">
        <f>SUM(O17:AC18)</f>
        <v>10000</v>
      </c>
      <c r="AE17" s="220"/>
      <c r="AF17" s="220"/>
      <c r="AG17" s="220"/>
      <c r="AH17" s="223"/>
    </row>
    <row r="18" spans="1:34" x14ac:dyDescent="0.4">
      <c r="A18" s="218"/>
      <c r="B18" s="213"/>
      <c r="C18" s="213"/>
      <c r="D18" s="213"/>
      <c r="E18" s="213"/>
      <c r="F18" s="213"/>
      <c r="G18" s="213"/>
      <c r="H18" s="213"/>
      <c r="I18" s="213"/>
      <c r="J18" s="219"/>
      <c r="K18" s="219"/>
      <c r="L18" s="219"/>
      <c r="M18" s="219"/>
      <c r="N18" s="219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1"/>
      <c r="AD18" s="222"/>
      <c r="AE18" s="220"/>
      <c r="AF18" s="220"/>
      <c r="AG18" s="220"/>
      <c r="AH18" s="223"/>
    </row>
    <row r="19" spans="1:34" x14ac:dyDescent="0.4">
      <c r="A19" s="218">
        <v>2</v>
      </c>
      <c r="B19" s="213"/>
      <c r="C19" s="213" t="s">
        <v>42</v>
      </c>
      <c r="D19" s="213"/>
      <c r="E19" s="213"/>
      <c r="F19" s="213"/>
      <c r="G19" s="213"/>
      <c r="H19" s="213"/>
      <c r="I19" s="213"/>
      <c r="J19" s="219">
        <v>100000</v>
      </c>
      <c r="K19" s="219"/>
      <c r="L19" s="219"/>
      <c r="M19" s="219"/>
      <c r="N19" s="219"/>
      <c r="O19" s="220">
        <v>100000</v>
      </c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1"/>
      <c r="AD19" s="222">
        <f t="shared" ref="AD19" si="0">SUM(O19:AC20)</f>
        <v>100000</v>
      </c>
      <c r="AE19" s="220"/>
      <c r="AF19" s="220"/>
      <c r="AG19" s="220"/>
      <c r="AH19" s="223"/>
    </row>
    <row r="20" spans="1:34" x14ac:dyDescent="0.4">
      <c r="A20" s="218"/>
      <c r="B20" s="213"/>
      <c r="C20" s="213"/>
      <c r="D20" s="213"/>
      <c r="E20" s="213"/>
      <c r="F20" s="213"/>
      <c r="G20" s="213"/>
      <c r="H20" s="213"/>
      <c r="I20" s="213"/>
      <c r="J20" s="219"/>
      <c r="K20" s="219"/>
      <c r="L20" s="219"/>
      <c r="M20" s="219"/>
      <c r="N20" s="219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1"/>
      <c r="AD20" s="222"/>
      <c r="AE20" s="220"/>
      <c r="AF20" s="220"/>
      <c r="AG20" s="220"/>
      <c r="AH20" s="223"/>
    </row>
    <row r="21" spans="1:34" x14ac:dyDescent="0.4">
      <c r="A21" s="218">
        <v>3</v>
      </c>
      <c r="B21" s="213"/>
      <c r="C21" s="213" t="s">
        <v>43</v>
      </c>
      <c r="D21" s="213"/>
      <c r="E21" s="213"/>
      <c r="F21" s="213"/>
      <c r="G21" s="213"/>
      <c r="H21" s="213"/>
      <c r="I21" s="213"/>
      <c r="J21" s="219">
        <v>200000</v>
      </c>
      <c r="K21" s="219"/>
      <c r="L21" s="219"/>
      <c r="M21" s="219"/>
      <c r="N21" s="219"/>
      <c r="O21" s="220"/>
      <c r="P21" s="220"/>
      <c r="Q21" s="220"/>
      <c r="R21" s="220"/>
      <c r="S21" s="220"/>
      <c r="T21" s="220">
        <v>18000</v>
      </c>
      <c r="U21" s="220"/>
      <c r="V21" s="220"/>
      <c r="W21" s="220"/>
      <c r="X21" s="220"/>
      <c r="Y21" s="220"/>
      <c r="Z21" s="220"/>
      <c r="AA21" s="220"/>
      <c r="AB21" s="220"/>
      <c r="AC21" s="221"/>
      <c r="AD21" s="222">
        <f t="shared" ref="AD21" si="1">SUM(O21:AC22)</f>
        <v>18000</v>
      </c>
      <c r="AE21" s="220"/>
      <c r="AF21" s="220"/>
      <c r="AG21" s="220"/>
      <c r="AH21" s="223"/>
    </row>
    <row r="22" spans="1:34" x14ac:dyDescent="0.4">
      <c r="A22" s="218"/>
      <c r="B22" s="213"/>
      <c r="C22" s="213"/>
      <c r="D22" s="213"/>
      <c r="E22" s="213"/>
      <c r="F22" s="213"/>
      <c r="G22" s="213"/>
      <c r="H22" s="213"/>
      <c r="I22" s="213"/>
      <c r="J22" s="219"/>
      <c r="K22" s="219"/>
      <c r="L22" s="219"/>
      <c r="M22" s="219"/>
      <c r="N22" s="219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1"/>
      <c r="AD22" s="222"/>
      <c r="AE22" s="220"/>
      <c r="AF22" s="220"/>
      <c r="AG22" s="220"/>
      <c r="AH22" s="223"/>
    </row>
    <row r="23" spans="1:34" x14ac:dyDescent="0.4">
      <c r="A23" s="218">
        <v>4</v>
      </c>
      <c r="B23" s="213"/>
      <c r="C23" s="213" t="s">
        <v>44</v>
      </c>
      <c r="D23" s="213"/>
      <c r="E23" s="213"/>
      <c r="F23" s="213"/>
      <c r="G23" s="213"/>
      <c r="H23" s="213"/>
      <c r="I23" s="213"/>
      <c r="J23" s="219">
        <v>50000</v>
      </c>
      <c r="K23" s="219"/>
      <c r="L23" s="219"/>
      <c r="M23" s="219"/>
      <c r="N23" s="219"/>
      <c r="O23" s="220"/>
      <c r="P23" s="220"/>
      <c r="Q23" s="220"/>
      <c r="R23" s="220"/>
      <c r="S23" s="220"/>
      <c r="T23" s="220">
        <v>20000</v>
      </c>
      <c r="U23" s="220"/>
      <c r="V23" s="220"/>
      <c r="W23" s="220"/>
      <c r="X23" s="220"/>
      <c r="Y23" s="220"/>
      <c r="Z23" s="220"/>
      <c r="AA23" s="220"/>
      <c r="AB23" s="220"/>
      <c r="AC23" s="221"/>
      <c r="AD23" s="222">
        <f t="shared" ref="AD23" si="2">SUM(O23:AC24)</f>
        <v>20000</v>
      </c>
      <c r="AE23" s="220"/>
      <c r="AF23" s="220"/>
      <c r="AG23" s="220"/>
      <c r="AH23" s="223"/>
    </row>
    <row r="24" spans="1:34" x14ac:dyDescent="0.4">
      <c r="A24" s="218"/>
      <c r="B24" s="213"/>
      <c r="C24" s="213"/>
      <c r="D24" s="213"/>
      <c r="E24" s="213"/>
      <c r="F24" s="213"/>
      <c r="G24" s="213"/>
      <c r="H24" s="213"/>
      <c r="I24" s="213"/>
      <c r="J24" s="219"/>
      <c r="K24" s="219"/>
      <c r="L24" s="219"/>
      <c r="M24" s="219"/>
      <c r="N24" s="219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1"/>
      <c r="AD24" s="222"/>
      <c r="AE24" s="220"/>
      <c r="AF24" s="220"/>
      <c r="AG24" s="220"/>
      <c r="AH24" s="223"/>
    </row>
    <row r="25" spans="1:34" x14ac:dyDescent="0.4">
      <c r="A25" s="218">
        <v>5</v>
      </c>
      <c r="B25" s="213"/>
      <c r="C25" s="213" t="s">
        <v>45</v>
      </c>
      <c r="D25" s="213"/>
      <c r="E25" s="213"/>
      <c r="F25" s="213"/>
      <c r="G25" s="213"/>
      <c r="H25" s="213"/>
      <c r="I25" s="213"/>
      <c r="J25" s="219">
        <v>50000</v>
      </c>
      <c r="K25" s="219"/>
      <c r="L25" s="219"/>
      <c r="M25" s="219"/>
      <c r="N25" s="219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>
        <v>3000</v>
      </c>
      <c r="Z25" s="220"/>
      <c r="AA25" s="220"/>
      <c r="AB25" s="220"/>
      <c r="AC25" s="221"/>
      <c r="AD25" s="222">
        <f>SUM(O25:AC26)</f>
        <v>3000</v>
      </c>
      <c r="AE25" s="220"/>
      <c r="AF25" s="220"/>
      <c r="AG25" s="220"/>
      <c r="AH25" s="223"/>
    </row>
    <row r="26" spans="1:34" ht="19.5" thickBot="1" x14ac:dyDescent="0.45">
      <c r="A26" s="224"/>
      <c r="B26" s="225"/>
      <c r="C26" s="225"/>
      <c r="D26" s="225"/>
      <c r="E26" s="225"/>
      <c r="F26" s="225"/>
      <c r="G26" s="225"/>
      <c r="H26" s="225"/>
      <c r="I26" s="225"/>
      <c r="J26" s="226"/>
      <c r="K26" s="226"/>
      <c r="L26" s="226"/>
      <c r="M26" s="226"/>
      <c r="N26" s="226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8"/>
      <c r="AD26" s="229"/>
      <c r="AE26" s="227"/>
      <c r="AF26" s="227"/>
      <c r="AG26" s="227"/>
      <c r="AH26" s="230"/>
    </row>
    <row r="27" spans="1:34" ht="19.5" thickTop="1" x14ac:dyDescent="0.4">
      <c r="A27" s="231" t="s">
        <v>46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3">
        <f>SUM(O17:S26)</f>
        <v>110000</v>
      </c>
      <c r="P27" s="233"/>
      <c r="Q27" s="233"/>
      <c r="R27" s="233"/>
      <c r="S27" s="233"/>
      <c r="T27" s="233">
        <f>SUM(T17:X26)</f>
        <v>38000</v>
      </c>
      <c r="U27" s="233"/>
      <c r="V27" s="233"/>
      <c r="W27" s="233"/>
      <c r="X27" s="233"/>
      <c r="Y27" s="233">
        <f>SUM(Y17:AC26)</f>
        <v>3000</v>
      </c>
      <c r="Z27" s="233"/>
      <c r="AA27" s="233"/>
      <c r="AB27" s="233"/>
      <c r="AC27" s="234"/>
      <c r="AD27" s="235">
        <f>SUM(AD17:AH26)</f>
        <v>151000</v>
      </c>
      <c r="AE27" s="233"/>
      <c r="AF27" s="233"/>
      <c r="AG27" s="233"/>
      <c r="AH27" s="236"/>
    </row>
    <row r="28" spans="1:34" ht="19.5" thickBot="1" x14ac:dyDescent="0.45">
      <c r="A28" s="237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40"/>
      <c r="AD28" s="241"/>
      <c r="AE28" s="239"/>
      <c r="AF28" s="239"/>
      <c r="AG28" s="239"/>
      <c r="AH28" s="242"/>
    </row>
    <row r="29" spans="1:34" ht="19.5" thickBot="1" x14ac:dyDescent="0.45">
      <c r="A29" s="168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</row>
    <row r="30" spans="1:34" x14ac:dyDescent="0.4">
      <c r="A30" s="243" t="s">
        <v>47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5"/>
      <c r="T30" s="246">
        <f>S12-AD27</f>
        <v>349001</v>
      </c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7"/>
    </row>
    <row r="31" spans="1:34" ht="19.5" thickBot="1" x14ac:dyDescent="0.45">
      <c r="A31" s="248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50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2"/>
    </row>
    <row r="32" spans="1:34" x14ac:dyDescent="0.4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</row>
    <row r="33" spans="1:34" x14ac:dyDescent="0.4">
      <c r="A33" s="168"/>
      <c r="B33" s="168"/>
      <c r="C33" s="168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68"/>
      <c r="AD33" s="168"/>
      <c r="AE33" s="168"/>
      <c r="AF33" s="168"/>
      <c r="AG33" s="168"/>
      <c r="AH33" s="168"/>
    </row>
    <row r="34" spans="1:34" s="10" customFormat="1" x14ac:dyDescent="0.4">
      <c r="A34" s="128"/>
      <c r="B34" s="128"/>
      <c r="C34" s="129"/>
      <c r="D34" s="131" t="s">
        <v>22</v>
      </c>
      <c r="E34" s="131"/>
      <c r="F34" s="131"/>
      <c r="G34" s="131"/>
      <c r="H34" s="131"/>
      <c r="I34" s="131"/>
      <c r="J34" s="131"/>
      <c r="K34" s="131">
        <v>123456</v>
      </c>
      <c r="L34" s="131"/>
      <c r="M34" s="131"/>
      <c r="N34" s="131"/>
      <c r="O34" s="131"/>
      <c r="P34" s="131"/>
      <c r="Q34" s="131" t="s">
        <v>23</v>
      </c>
      <c r="R34" s="131"/>
      <c r="S34" s="131"/>
      <c r="T34" s="131" t="s">
        <v>60</v>
      </c>
      <c r="U34" s="131"/>
      <c r="V34" s="131"/>
      <c r="W34" s="131"/>
      <c r="X34" s="131"/>
      <c r="Y34" s="131"/>
      <c r="Z34" s="131"/>
      <c r="AA34" s="131" t="s">
        <v>24</v>
      </c>
      <c r="AB34" s="131"/>
      <c r="AC34" s="129"/>
      <c r="AD34" s="129"/>
      <c r="AE34" s="129"/>
      <c r="AF34" s="129"/>
      <c r="AG34" s="129"/>
      <c r="AH34" s="129"/>
    </row>
    <row r="35" spans="1:34" s="10" customFormat="1" x14ac:dyDescent="0.4">
      <c r="A35" s="128"/>
      <c r="B35" s="128"/>
      <c r="C35" s="129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29"/>
      <c r="AD35" s="129"/>
      <c r="AE35" s="129"/>
      <c r="AF35" s="129"/>
      <c r="AG35" s="129"/>
      <c r="AH35" s="129"/>
    </row>
  </sheetData>
  <sheetProtection sheet="1" objects="1" scenarios="1" selectLockedCells="1" selectUnlockedCells="1"/>
  <mergeCells count="100">
    <mergeCell ref="D34:G35"/>
    <mergeCell ref="H34:J35"/>
    <mergeCell ref="K34:P35"/>
    <mergeCell ref="Q34:S35"/>
    <mergeCell ref="T34:Z35"/>
    <mergeCell ref="AA34:AB35"/>
    <mergeCell ref="A27:N28"/>
    <mergeCell ref="O27:S28"/>
    <mergeCell ref="T27:X28"/>
    <mergeCell ref="Y27:AC28"/>
    <mergeCell ref="AD27:AH28"/>
    <mergeCell ref="A30:S31"/>
    <mergeCell ref="T30:AH31"/>
    <mergeCell ref="AD23:AH24"/>
    <mergeCell ref="A25:B26"/>
    <mergeCell ref="C25:I26"/>
    <mergeCell ref="J25:N26"/>
    <mergeCell ref="O25:S26"/>
    <mergeCell ref="T25:X26"/>
    <mergeCell ref="Y25:AC26"/>
    <mergeCell ref="AD25:AH26"/>
    <mergeCell ref="A23:B24"/>
    <mergeCell ref="C23:I24"/>
    <mergeCell ref="J23:N24"/>
    <mergeCell ref="O23:S24"/>
    <mergeCell ref="T23:X24"/>
    <mergeCell ref="Y23:AC24"/>
    <mergeCell ref="AD19:AH20"/>
    <mergeCell ref="A21:B22"/>
    <mergeCell ref="C21:I22"/>
    <mergeCell ref="J21:N22"/>
    <mergeCell ref="O21:S22"/>
    <mergeCell ref="T21:X22"/>
    <mergeCell ref="Y21:AC22"/>
    <mergeCell ref="AD21:AH22"/>
    <mergeCell ref="A19:B20"/>
    <mergeCell ref="C19:I20"/>
    <mergeCell ref="J19:N20"/>
    <mergeCell ref="O19:S20"/>
    <mergeCell ref="T19:X20"/>
    <mergeCell ref="Y19:AC20"/>
    <mergeCell ref="AD16:AH16"/>
    <mergeCell ref="A17:B18"/>
    <mergeCell ref="C17:I18"/>
    <mergeCell ref="J17:N18"/>
    <mergeCell ref="O17:S18"/>
    <mergeCell ref="T17:X18"/>
    <mergeCell ref="Y17:AC18"/>
    <mergeCell ref="AD17:AH18"/>
    <mergeCell ref="A12:R12"/>
    <mergeCell ref="S12:Z12"/>
    <mergeCell ref="AA12:AH12"/>
    <mergeCell ref="A15:B16"/>
    <mergeCell ref="C15:I16"/>
    <mergeCell ref="J15:N16"/>
    <mergeCell ref="O15:AH15"/>
    <mergeCell ref="O16:S16"/>
    <mergeCell ref="T16:X16"/>
    <mergeCell ref="Y16:AC16"/>
    <mergeCell ref="A11:B11"/>
    <mergeCell ref="C11:D11"/>
    <mergeCell ref="E11:F11"/>
    <mergeCell ref="G11:R11"/>
    <mergeCell ref="S11:Z11"/>
    <mergeCell ref="AA11:AH11"/>
    <mergeCell ref="A10:B10"/>
    <mergeCell ref="C10:D10"/>
    <mergeCell ref="E10:F10"/>
    <mergeCell ref="G10:R10"/>
    <mergeCell ref="S10:Z10"/>
    <mergeCell ref="AA10:AH10"/>
    <mergeCell ref="A9:B9"/>
    <mergeCell ref="C9:D9"/>
    <mergeCell ref="E9:F9"/>
    <mergeCell ref="G9:R9"/>
    <mergeCell ref="S9:Z9"/>
    <mergeCell ref="AA9:AH9"/>
    <mergeCell ref="A8:B8"/>
    <mergeCell ref="C8:D8"/>
    <mergeCell ref="E8:F8"/>
    <mergeCell ref="G8:R8"/>
    <mergeCell ref="S8:Z8"/>
    <mergeCell ref="AA8:AH8"/>
    <mergeCell ref="AB5:AD5"/>
    <mergeCell ref="A7:B7"/>
    <mergeCell ref="C7:D7"/>
    <mergeCell ref="E7:F7"/>
    <mergeCell ref="G7:R7"/>
    <mergeCell ref="S7:Z7"/>
    <mergeCell ref="AA7:AH7"/>
    <mergeCell ref="X1:AA1"/>
    <mergeCell ref="AC1:AD1"/>
    <mergeCell ref="AF1:AG1"/>
    <mergeCell ref="G2:K3"/>
    <mergeCell ref="L2:AC3"/>
    <mergeCell ref="C5:E5"/>
    <mergeCell ref="F5:P5"/>
    <mergeCell ref="R5:T5"/>
    <mergeCell ref="U5:W5"/>
    <mergeCell ref="X5:AA5"/>
  </mergeCells>
  <phoneticPr fontId="1"/>
  <dataValidations count="4">
    <dataValidation type="list" imeMode="halfAlpha" allowBlank="1" showInputMessage="1" showErrorMessage="1" sqref="E8:F11">
      <formula1>"1,2,3,4,5,6,7,8,9,10,11,12,13,14,15,16,17,18,19,20,21,22,23,24,25,26,27,28,29,30,31"</formula1>
    </dataValidation>
    <dataValidation type="list" allowBlank="1" sqref="AC1:AD1 C8:D11">
      <formula1>"1,2,3,4,5,6,7,8,9,10,11,12"</formula1>
    </dataValidation>
    <dataValidation type="list" allowBlank="1" sqref="AF1:AG1">
      <formula1>"1,2,3,4,5,6,7,8,9,10,11,12,13,14,15,16,17,18,19,20,21,22,23,24,25,26,27,28,29,30,31"</formula1>
    </dataValidation>
    <dataValidation type="list" allowBlank="1" sqref="X1:AA1">
      <formula1>"2018,2019,2020,2021,2022,2023,2024,2025,2026,2027,2028,2029,2030"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収支明細書</vt:lpstr>
      <vt:lpstr>収支明細書 (記入例)</vt:lpstr>
      <vt:lpstr>収支報告書</vt:lpstr>
      <vt:lpstr>収支報告書 (記入例)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関西福祉科学大学・関西女子短期大学</cp:lastModifiedBy>
  <cp:lastPrinted>2019-07-08T08:43:47Z</cp:lastPrinted>
  <dcterms:created xsi:type="dcterms:W3CDTF">2019-01-29T07:23:13Z</dcterms:created>
  <dcterms:modified xsi:type="dcterms:W3CDTF">2019-07-11T08:30:37Z</dcterms:modified>
</cp:coreProperties>
</file>